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D:\Documents\VERTEX42\TEMPLATES\TEMPLATE - Invoices\"/>
    </mc:Choice>
  </mc:AlternateContent>
  <xr:revisionPtr revIDLastSave="0" documentId="13_ncr:1_{E14415B1-99C6-4F70-A086-F029C5F53C9B}" xr6:coauthVersionLast="47" xr6:coauthVersionMax="47" xr10:uidLastSave="{00000000-0000-0000-0000-000000000000}"/>
  <bookViews>
    <workbookView xWindow="5925" yWindow="1155" windowWidth="22740" windowHeight="21525" xr2:uid="{00000000-000D-0000-FFFF-FFFF00000000}"/>
  </bookViews>
  <sheets>
    <sheet name="SalesInvoice" sheetId="1" r:id="rId1"/>
    <sheet name="InvoiceWithPriceList" sheetId="7" r:id="rId2"/>
    <sheet name="PriceList" sheetId="6" r:id="rId3"/>
    <sheet name="©" sheetId="10" r:id="rId4"/>
  </sheets>
  <definedNames>
    <definedName name="items">OFFSET(PriceList!$A$1,0,0,MATCH(REPT("z",255),PriceList!$A:$A),1)</definedName>
    <definedName name="_xlnm.Print_Area" localSheetId="1">InvoiceWithPriceList!$A$1:$H$48</definedName>
    <definedName name="_xlnm.Print_Area" localSheetId="0">SalesInvoice!$A$1:$H$48</definedName>
    <definedName name="valuevx">42.314159</definedName>
    <definedName name="vertex42_copyright" hidden="1">"© 2011-2025 Vertex42 LLC"</definedName>
    <definedName name="vertex42_id" hidden="1">"sales-invoice.xlsx"</definedName>
    <definedName name="vertex42_title" hidden="1">"Sales Invoice Template"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4" i="7" l="1"/>
  <c r="F43" i="7"/>
  <c r="H42" i="7"/>
  <c r="F44" i="1"/>
  <c r="F43" i="1"/>
  <c r="H42" i="1"/>
  <c r="F21" i="7" l="1"/>
  <c r="F22" i="7"/>
  <c r="H22" i="7" s="1"/>
  <c r="F23" i="7"/>
  <c r="F24" i="7"/>
  <c r="H24" i="7" s="1"/>
  <c r="F25" i="7"/>
  <c r="H25" i="7" s="1"/>
  <c r="F26" i="7"/>
  <c r="H26" i="7" s="1"/>
  <c r="F27" i="7"/>
  <c r="H27" i="7" s="1"/>
  <c r="F28" i="7"/>
  <c r="H28" i="7" s="1"/>
  <c r="F29" i="7"/>
  <c r="H29" i="7" s="1"/>
  <c r="F30" i="7"/>
  <c r="H30" i="7" s="1"/>
  <c r="F31" i="7"/>
  <c r="H31" i="7" s="1"/>
  <c r="F32" i="7"/>
  <c r="H32" i="7" s="1"/>
  <c r="F33" i="7"/>
  <c r="H33" i="7" s="1"/>
  <c r="F34" i="7"/>
  <c r="H34" i="7" s="1"/>
  <c r="F20" i="7"/>
  <c r="A22" i="7"/>
  <c r="A23" i="7"/>
  <c r="A24" i="7"/>
  <c r="A25" i="7"/>
  <c r="A26" i="7"/>
  <c r="A27" i="7"/>
  <c r="A28" i="7"/>
  <c r="A29" i="7"/>
  <c r="A30" i="7"/>
  <c r="A31" i="7"/>
  <c r="A32" i="7"/>
  <c r="A33" i="7"/>
  <c r="A34" i="7"/>
  <c r="A21" i="7"/>
  <c r="A20" i="7"/>
  <c r="H20" i="7"/>
  <c r="H21" i="7"/>
  <c r="H23" i="7"/>
  <c r="H20" i="1"/>
  <c r="H36" i="1" s="1"/>
  <c r="H38" i="1" s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6" i="7" l="1"/>
  <c r="H38" i="7" s="1"/>
  <c r="H35" i="7"/>
  <c r="H35" i="1"/>
  <c r="H41" i="1" s="1"/>
  <c r="H41" i="7" l="1"/>
</calcChain>
</file>

<file path=xl/sharedStrings.xml><?xml version="1.0" encoding="utf-8"?>
<sst xmlns="http://schemas.openxmlformats.org/spreadsheetml/2006/main" count="176" uniqueCount="90">
  <si>
    <t>[Company Name]</t>
  </si>
  <si>
    <t>INVOICE</t>
  </si>
  <si>
    <t>INVOICE #</t>
  </si>
  <si>
    <t>[123456]</t>
  </si>
  <si>
    <t>[123]</t>
  </si>
  <si>
    <t>[City, ST  ZIP]</t>
  </si>
  <si>
    <t>Phone: [000-000-0000]</t>
  </si>
  <si>
    <t>Fax: [000-000-0000]</t>
  </si>
  <si>
    <t>BILL TO:</t>
  </si>
  <si>
    <t>[Name]</t>
  </si>
  <si>
    <t>[Phone]</t>
  </si>
  <si>
    <t>SALESPERSON</t>
  </si>
  <si>
    <t>P.O. #</t>
  </si>
  <si>
    <t>SHIP DATE</t>
  </si>
  <si>
    <t>SHIP VIA</t>
  </si>
  <si>
    <t>F.O.B.</t>
  </si>
  <si>
    <t>TERMS</t>
  </si>
  <si>
    <t>ITEM #</t>
  </si>
  <si>
    <t>DESCRIPTION</t>
  </si>
  <si>
    <t>QTY</t>
  </si>
  <si>
    <t>UNIT PRICE</t>
  </si>
  <si>
    <t>TOTAL</t>
  </si>
  <si>
    <t>[23423423]</t>
  </si>
  <si>
    <t>Product XYZ</t>
  </si>
  <si>
    <t>[45645645]</t>
  </si>
  <si>
    <t>Product ABC</t>
  </si>
  <si>
    <t>[42]</t>
  </si>
  <si>
    <t>SUBTOTAL</t>
  </si>
  <si>
    <t>Other Comments or Special Instructions</t>
  </si>
  <si>
    <t>TAX RATE</t>
  </si>
  <si>
    <t>1. Total payment due in 30 days</t>
  </si>
  <si>
    <t>TAX</t>
  </si>
  <si>
    <t>2. Please include the invoice number on your check</t>
  </si>
  <si>
    <t>S &amp; H</t>
  </si>
  <si>
    <t>OTHER</t>
  </si>
  <si>
    <t>If you have any questions about this invoice, please contact</t>
  </si>
  <si>
    <t>[Name, Phone #, E-mail]</t>
  </si>
  <si>
    <t>Thank You For Your Business!</t>
  </si>
  <si>
    <t>DATE</t>
  </si>
  <si>
    <t>ITEM DESCRIPTION</t>
  </si>
  <si>
    <t>PC1221</t>
  </si>
  <si>
    <t>PC1221abc</t>
  </si>
  <si>
    <t>XYZ Base Product</t>
  </si>
  <si>
    <t>options: ABC</t>
  </si>
  <si>
    <t>options: DEF</t>
  </si>
  <si>
    <t>PC1221def</t>
  </si>
  <si>
    <t>options: GH</t>
  </si>
  <si>
    <t>PC1221gh</t>
  </si>
  <si>
    <t>Sales Invoice Template</t>
  </si>
  <si>
    <t>[Street Address]</t>
  </si>
  <si>
    <t>By Vertex42.com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</si>
  <si>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</si>
  <si>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</si>
  <si>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t xml:space="preserve">Website: </t>
  </si>
  <si>
    <t>CUSTOMER ID</t>
  </si>
  <si>
    <t>SHIP TO:</t>
  </si>
  <si>
    <t>← You could change the label "Other" to "Shipping" or "Discount"</t>
  </si>
  <si>
    <t>← Enter the Tax Rate, if applicable</t>
  </si>
  <si>
    <t>← See the web page above for information about these fields</t>
  </si>
  <si>
    <t>← You can change the currency by editing the cell format</t>
  </si>
  <si>
    <t>The drop-down list in the Invoice1b and Invoice2b</t>
  </si>
  <si>
    <t xml:space="preserve">worksheets is based on the list of items in column A </t>
  </si>
  <si>
    <t>of this worksheet. The Item # and Unit Price in the</t>
  </si>
  <si>
    <t>invoice are selected by matching the Item Description.</t>
  </si>
  <si>
    <t>So, make sure that your Item Descriptions are all</t>
  </si>
  <si>
    <t>unique. The cell formatting in this worksheet does</t>
  </si>
  <si>
    <t>not affect anything, so you can use formatting to</t>
  </si>
  <si>
    <t>help you help organize your products.</t>
  </si>
  <si>
    <t>PRICE LIST</t>
  </si>
  <si>
    <t>Define the list of products using the PriceList worksheet.</t>
  </si>
  <si>
    <t>The Item# and the Unit Price will be included automatically</t>
  </si>
  <si>
    <t>based on the information in the PriceList worksheet.</t>
  </si>
  <si>
    <t>HOW TO SEND AN INVOICE</t>
  </si>
  <si>
    <t>1) Save or Print the worksheet as a PDF</t>
  </si>
  <si>
    <t>SALES INVOICE WITH PRICE LIST</t>
  </si>
  <si>
    <t>This version of the sales invoice lets you</t>
  </si>
  <si>
    <t>select items from a drop-down list.</t>
  </si>
  <si>
    <t>2) Email the PDF to the client (do not send the spreadsheet)</t>
  </si>
  <si>
    <t>TAXABLE</t>
  </si>
  <si>
    <t>x</t>
  </si>
  <si>
    <t>← This sums amounts with an "X" in the Tax column</t>
  </si>
  <si>
    <t>← Place an "X" in the TAX column if the amount is Taxable</t>
  </si>
  <si>
    <t>https://www.vertex42.com/ExcelTemplates/sales-invoice-template.html</t>
  </si>
  <si>
    <t>https://www.vertex42.com/licensing/EULA_privateuse.html</t>
  </si>
  <si>
    <t>Do not delete this worksheet</t>
  </si>
  <si>
    <t>This spreadsheet, including all worksheets and associated content is a copyrighted work under the United States and other copyright laws.</t>
  </si>
  <si>
    <t>© 2011-2025 Vertex42 LLC</t>
  </si>
  <si>
    <t>← The note "Paid in full. Thank you!" will show up here if you change cell H1 to RECEIPT</t>
  </si>
  <si>
    <t>← These next two lines will be "" when H1 is changed to RECEIPT</t>
  </si>
  <si>
    <t>License Agreement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</si>
</sst>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%"/>
  </numFmts>
  <fonts count="54" x14ac:knownFonts="1">
    <font>
      <sz val="10"/>
      <name val="Trebuchet MS"/>
      <family val="2"/>
    </font>
    <font>
      <sz val="10"/>
      <name val="Verdana"/>
      <family val="2"/>
    </font>
    <font>
      <sz val="8"/>
      <name val="Trebuchet MS"/>
      <family val="2"/>
    </font>
    <font>
      <sz val="16"/>
      <name val="Trebuchet MS"/>
      <family val="2"/>
    </font>
    <font>
      <b/>
      <sz val="28"/>
      <color indexed="52"/>
      <name val="Trebuchet MS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sz val="10"/>
      <name val="Arial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u/>
      <sz val="10"/>
      <color indexed="12"/>
      <name val="Arial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u/>
      <sz val="12"/>
      <color indexed="12"/>
      <name val="Arial"/>
      <family val="2"/>
    </font>
    <font>
      <sz val="10"/>
      <name val="Trebuchet MS"/>
      <family val="2"/>
    </font>
    <font>
      <sz val="8"/>
      <name val="Arial"/>
      <family val="2"/>
    </font>
    <font>
      <sz val="8"/>
      <name val="Tahoma"/>
      <family val="2"/>
    </font>
    <font>
      <sz val="10"/>
      <name val="Trebuchet MS"/>
      <family val="2"/>
      <scheme val="minor"/>
    </font>
    <font>
      <b/>
      <sz val="10"/>
      <name val="Trebuchet MS"/>
      <family val="2"/>
      <scheme val="minor"/>
    </font>
    <font>
      <b/>
      <sz val="11"/>
      <color theme="0"/>
      <name val="Arial"/>
      <family val="1"/>
      <scheme val="major"/>
    </font>
    <font>
      <b/>
      <sz val="10"/>
      <color indexed="9"/>
      <name val="Arial"/>
      <family val="2"/>
      <scheme val="major"/>
    </font>
    <font>
      <sz val="16"/>
      <name val="Arial"/>
      <family val="2"/>
      <scheme val="major"/>
    </font>
    <font>
      <sz val="2"/>
      <color indexed="9"/>
      <name val="Trebuchet MS"/>
      <family val="2"/>
    </font>
    <font>
      <b/>
      <sz val="12"/>
      <name val="Trebuchet MS"/>
      <family val="2"/>
      <scheme val="minor"/>
    </font>
    <font>
      <u/>
      <sz val="9"/>
      <color indexed="12"/>
      <name val="Arial"/>
      <family val="2"/>
    </font>
    <font>
      <b/>
      <sz val="28"/>
      <color theme="4" tint="0.39997558519241921"/>
      <name val="Arial"/>
      <family val="2"/>
      <scheme val="major"/>
    </font>
    <font>
      <sz val="11"/>
      <name val="Trebuchet MS"/>
      <family val="2"/>
      <scheme val="minor"/>
    </font>
    <font>
      <b/>
      <sz val="18"/>
      <color theme="0"/>
      <name val="Arial"/>
      <family val="2"/>
    </font>
    <font>
      <sz val="18"/>
      <color theme="0"/>
      <name val="Arial"/>
      <family val="2"/>
    </font>
    <font>
      <sz val="11"/>
      <name val="Arial"/>
      <family val="2"/>
    </font>
    <font>
      <sz val="12"/>
      <color theme="1"/>
      <name val="Arial"/>
      <family val="2"/>
    </font>
    <font>
      <sz val="10"/>
      <color rgb="FF101010"/>
      <name val="Trebuchet MS"/>
      <family val="2"/>
      <scheme val="minor"/>
    </font>
    <font>
      <sz val="10"/>
      <color rgb="FF101010"/>
      <name val="Trebuchet MS"/>
      <family val="2"/>
    </font>
    <font>
      <b/>
      <sz val="10"/>
      <color rgb="FF101010"/>
      <name val="Arial"/>
      <family val="2"/>
      <scheme val="major"/>
    </font>
    <font>
      <b/>
      <sz val="10"/>
      <color rgb="FF101010"/>
      <name val="Trebuchet MS"/>
      <family val="2"/>
      <scheme val="minor"/>
    </font>
    <font>
      <b/>
      <i/>
      <sz val="12"/>
      <color rgb="FF101010"/>
      <name val="Trebuchet MS"/>
      <family val="2"/>
      <scheme val="minor"/>
    </font>
    <font>
      <b/>
      <sz val="12"/>
      <color rgb="FF3969AD"/>
      <name val="Arial"/>
      <family val="2"/>
    </font>
    <font>
      <sz val="9"/>
      <color rgb="FF3969AD"/>
      <name val="Arial"/>
      <family val="2"/>
    </font>
    <font>
      <sz val="10"/>
      <color rgb="FF3969AD"/>
      <name val="Trebuchet MS"/>
      <family val="2"/>
    </font>
    <font>
      <b/>
      <sz val="9"/>
      <color rgb="FF3969AD"/>
      <name val="Arial"/>
      <family val="2"/>
    </font>
    <font>
      <sz val="10"/>
      <color rgb="FF3969AD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3464AB"/>
        <bgColor indexed="64"/>
      </patternFill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theme="4"/>
      </top>
      <bottom style="thin">
        <color theme="0" tint="-0.14996795556505021"/>
      </bottom>
      <diagonal/>
    </border>
    <border>
      <left style="thin">
        <color indexed="64"/>
      </left>
      <right/>
      <top style="thin">
        <color theme="4"/>
      </top>
      <bottom style="thin">
        <color theme="0" tint="-0.14996795556505021"/>
      </bottom>
      <diagonal/>
    </border>
    <border>
      <left/>
      <right/>
      <top style="thin">
        <color theme="4"/>
      </top>
      <bottom style="thin">
        <color theme="0" tint="-0.14996795556505021"/>
      </bottom>
      <diagonal/>
    </border>
    <border>
      <left/>
      <right style="thin">
        <color indexed="64"/>
      </right>
      <top style="thin">
        <color theme="4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theme="0" tint="-0.14996795556505021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14996795556505021"/>
      </top>
      <bottom style="thin">
        <color indexed="64"/>
      </bottom>
      <diagonal/>
    </border>
    <border>
      <left/>
      <right/>
      <top style="thin">
        <color theme="0" tint="-0.14996795556505021"/>
      </top>
      <bottom style="thin">
        <color indexed="64"/>
      </bottom>
      <diagonal/>
    </border>
    <border>
      <left/>
      <right style="thin">
        <color indexed="64"/>
      </right>
      <top style="thin">
        <color theme="0" tint="-0.14996795556505021"/>
      </top>
      <bottom style="thin">
        <color indexed="64"/>
      </bottom>
      <diagonal/>
    </border>
    <border>
      <left/>
      <right/>
      <top style="thin">
        <color theme="0" tint="-0.499984740745262"/>
      </top>
      <bottom/>
      <diagonal/>
    </border>
    <border>
      <left/>
      <right/>
      <top/>
      <bottom style="thin">
        <color rgb="FF3464AB"/>
      </bottom>
      <diagonal/>
    </border>
  </borders>
  <cellStyleXfs count="45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2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6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8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0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7" fillId="16" borderId="0" applyNumberFormat="0" applyBorder="0" applyAlignment="0" applyProtection="0"/>
    <xf numFmtId="0" fontId="8" fillId="17" borderId="1" applyNumberFormat="0" applyAlignment="0" applyProtection="0"/>
    <xf numFmtId="0" fontId="9" fillId="18" borderId="2" applyNumberFormat="0" applyAlignment="0" applyProtection="0"/>
    <xf numFmtId="43" fontId="1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19" borderId="0" applyNumberFormat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0" fontId="17" fillId="11" borderId="1" applyNumberFormat="0" applyAlignment="0" applyProtection="0"/>
    <xf numFmtId="0" fontId="18" fillId="0" borderId="6" applyNumberFormat="0" applyFill="0" applyAlignment="0" applyProtection="0"/>
    <xf numFmtId="0" fontId="19" fillId="5" borderId="0" applyNumberFormat="0" applyBorder="0" applyAlignment="0" applyProtection="0"/>
    <xf numFmtId="0" fontId="10" fillId="5" borderId="7" applyNumberFormat="0" applyFont="0" applyAlignment="0" applyProtection="0"/>
    <xf numFmtId="0" fontId="20" fillId="17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39" fillId="0" borderId="0"/>
  </cellStyleXfs>
  <cellXfs count="145">
    <xf numFmtId="0" fontId="0" fillId="0" borderId="0" xfId="0"/>
    <xf numFmtId="0" fontId="3" fillId="0" borderId="0" xfId="0" applyFont="1"/>
    <xf numFmtId="0" fontId="4" fillId="0" borderId="0" xfId="0" applyFont="1"/>
    <xf numFmtId="43" fontId="27" fillId="0" borderId="0" xfId="28" applyFont="1"/>
    <xf numFmtId="0" fontId="29" fillId="0" borderId="0" xfId="28" applyNumberFormat="1" applyFont="1" applyFill="1" applyAlignment="1">
      <alignment horizontal="left"/>
    </xf>
    <xf numFmtId="0" fontId="30" fillId="0" borderId="7" xfId="0" applyFont="1" applyBorder="1"/>
    <xf numFmtId="43" fontId="30" fillId="0" borderId="7" xfId="28" applyFont="1" applyBorder="1"/>
    <xf numFmtId="0" fontId="31" fillId="20" borderId="7" xfId="0" applyFont="1" applyFill="1" applyBorder="1"/>
    <xf numFmtId="0" fontId="30" fillId="20" borderId="7" xfId="0" applyFont="1" applyFill="1" applyBorder="1"/>
    <xf numFmtId="43" fontId="30" fillId="20" borderId="7" xfId="28" applyFont="1" applyFill="1" applyBorder="1"/>
    <xf numFmtId="0" fontId="30" fillId="0" borderId="0" xfId="0" applyFont="1"/>
    <xf numFmtId="0" fontId="34" fillId="0" borderId="0" xfId="0" applyFont="1"/>
    <xf numFmtId="164" fontId="30" fillId="0" borderId="7" xfId="0" applyNumberFormat="1" applyFont="1" applyBorder="1"/>
    <xf numFmtId="0" fontId="30" fillId="0" borderId="11" xfId="0" applyFont="1" applyBorder="1"/>
    <xf numFmtId="0" fontId="30" fillId="0" borderId="12" xfId="0" applyFont="1" applyBorder="1"/>
    <xf numFmtId="0" fontId="31" fillId="0" borderId="0" xfId="0" applyFont="1"/>
    <xf numFmtId="0" fontId="35" fillId="0" borderId="11" xfId="0" applyFont="1" applyBorder="1"/>
    <xf numFmtId="0" fontId="30" fillId="0" borderId="0" xfId="0" applyFont="1" applyAlignment="1">
      <alignment vertical="center"/>
    </xf>
    <xf numFmtId="0" fontId="0" fillId="0" borderId="0" xfId="0" applyAlignment="1">
      <alignment vertical="center"/>
    </xf>
    <xf numFmtId="0" fontId="30" fillId="0" borderId="11" xfId="0" applyFont="1" applyBorder="1" applyAlignment="1">
      <alignment vertical="center"/>
    </xf>
    <xf numFmtId="164" fontId="30" fillId="0" borderId="7" xfId="0" applyNumberFormat="1" applyFont="1" applyBorder="1" applyAlignment="1">
      <alignment vertical="center"/>
    </xf>
    <xf numFmtId="0" fontId="30" fillId="0" borderId="12" xfId="0" applyFont="1" applyBorder="1" applyAlignment="1">
      <alignment vertical="center"/>
    </xf>
    <xf numFmtId="0" fontId="31" fillId="0" borderId="0" xfId="0" applyFont="1" applyAlignment="1">
      <alignment vertical="center"/>
    </xf>
    <xf numFmtId="0" fontId="37" fillId="0" borderId="0" xfId="35" applyFont="1" applyAlignment="1" applyProtection="1"/>
    <xf numFmtId="0" fontId="38" fillId="0" borderId="0" xfId="0" applyFont="1" applyAlignment="1">
      <alignment horizontal="right"/>
    </xf>
    <xf numFmtId="44" fontId="31" fillId="21" borderId="13" xfId="0" applyNumberFormat="1" applyFont="1" applyFill="1" applyBorder="1"/>
    <xf numFmtId="14" fontId="0" fillId="0" borderId="15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35" fillId="0" borderId="11" xfId="0" applyFont="1" applyBorder="1" applyAlignment="1">
      <alignment vertical="center"/>
    </xf>
    <xf numFmtId="44" fontId="31" fillId="21" borderId="13" xfId="0" applyNumberFormat="1" applyFont="1" applyFill="1" applyBorder="1" applyAlignment="1">
      <alignment vertical="center"/>
    </xf>
    <xf numFmtId="43" fontId="30" fillId="0" borderId="7" xfId="0" applyNumberFormat="1" applyFont="1" applyBorder="1" applyAlignment="1">
      <alignment vertical="center"/>
    </xf>
    <xf numFmtId="43" fontId="30" fillId="0" borderId="14" xfId="0" applyNumberFormat="1" applyFont="1" applyBorder="1" applyAlignment="1">
      <alignment vertical="center"/>
    </xf>
    <xf numFmtId="43" fontId="30" fillId="0" borderId="7" xfId="0" applyNumberFormat="1" applyFont="1" applyBorder="1"/>
    <xf numFmtId="43" fontId="30" fillId="0" borderId="14" xfId="0" applyNumberFormat="1" applyFont="1" applyBorder="1"/>
    <xf numFmtId="43" fontId="30" fillId="20" borderId="11" xfId="0" applyNumberFormat="1" applyFont="1" applyFill="1" applyBorder="1" applyAlignment="1">
      <alignment vertical="center"/>
    </xf>
    <xf numFmtId="43" fontId="30" fillId="20" borderId="0" xfId="0" applyNumberFormat="1" applyFont="1" applyFill="1" applyAlignment="1">
      <alignment vertical="center"/>
    </xf>
    <xf numFmtId="0" fontId="33" fillId="22" borderId="0" xfId="0" applyFont="1" applyFill="1" applyAlignment="1">
      <alignment vertical="center"/>
    </xf>
    <xf numFmtId="10" fontId="33" fillId="22" borderId="31" xfId="0" applyNumberFormat="1" applyFont="1" applyFill="1" applyBorder="1" applyAlignment="1">
      <alignment horizontal="center" vertical="center" shrinkToFit="1"/>
    </xf>
    <xf numFmtId="0" fontId="33" fillId="22" borderId="32" xfId="0" applyFont="1" applyFill="1" applyBorder="1" applyAlignment="1">
      <alignment horizontal="center" vertical="center" shrinkToFit="1"/>
    </xf>
    <xf numFmtId="0" fontId="33" fillId="22" borderId="33" xfId="0" applyFont="1" applyFill="1" applyBorder="1" applyAlignment="1">
      <alignment horizontal="center" vertical="center" shrinkToFit="1"/>
    </xf>
    <xf numFmtId="0" fontId="33" fillId="22" borderId="31" xfId="0" applyFont="1" applyFill="1" applyBorder="1" applyAlignment="1">
      <alignment horizontal="center" vertical="center" shrinkToFit="1"/>
    </xf>
    <xf numFmtId="10" fontId="32" fillId="22" borderId="28" xfId="0" applyNumberFormat="1" applyFont="1" applyFill="1" applyBorder="1" applyAlignment="1">
      <alignment horizontal="left" vertical="center"/>
    </xf>
    <xf numFmtId="10" fontId="32" fillId="22" borderId="29" xfId="0" applyNumberFormat="1" applyFont="1" applyFill="1" applyBorder="1" applyAlignment="1">
      <alignment horizontal="center" vertical="center"/>
    </xf>
    <xf numFmtId="43" fontId="32" fillId="22" borderId="30" xfId="28" applyFont="1" applyFill="1" applyBorder="1" applyAlignment="1">
      <alignment horizontal="center" vertical="center"/>
    </xf>
    <xf numFmtId="43" fontId="30" fillId="20" borderId="11" xfId="0" applyNumberFormat="1" applyFont="1" applyFill="1" applyBorder="1"/>
    <xf numFmtId="43" fontId="30" fillId="20" borderId="0" xfId="0" applyNumberFormat="1" applyFont="1" applyFill="1"/>
    <xf numFmtId="0" fontId="35" fillId="0" borderId="0" xfId="0" applyFont="1" applyAlignment="1">
      <alignment vertical="center"/>
    </xf>
    <xf numFmtId="0" fontId="35" fillId="0" borderId="0" xfId="0" applyFont="1"/>
    <xf numFmtId="44" fontId="36" fillId="0" borderId="46" xfId="0" applyNumberFormat="1" applyFont="1" applyBorder="1" applyAlignment="1">
      <alignment horizontal="right" vertical="center"/>
    </xf>
    <xf numFmtId="0" fontId="40" fillId="24" borderId="47" xfId="44" applyFont="1" applyFill="1" applyBorder="1" applyAlignment="1">
      <alignment horizontal="left" vertical="center" indent="1"/>
    </xf>
    <xf numFmtId="0" fontId="40" fillId="24" borderId="47" xfId="44" applyFont="1" applyFill="1" applyBorder="1" applyAlignment="1">
      <alignment horizontal="left" vertical="center"/>
    </xf>
    <xf numFmtId="0" fontId="41" fillId="24" borderId="47" xfId="44" applyFont="1" applyFill="1" applyBorder="1" applyAlignment="1">
      <alignment vertical="center"/>
    </xf>
    <xf numFmtId="0" fontId="39" fillId="0" borderId="0" xfId="44"/>
    <xf numFmtId="0" fontId="10" fillId="25" borderId="0" xfId="44" applyFont="1" applyFill="1"/>
    <xf numFmtId="0" fontId="24" fillId="25" borderId="0" xfId="44" applyFont="1" applyFill="1" applyAlignment="1">
      <alignment horizontal="left" wrapText="1" indent="1"/>
    </xf>
    <xf numFmtId="0" fontId="42" fillId="25" borderId="0" xfId="44" applyFont="1" applyFill="1"/>
    <xf numFmtId="0" fontId="24" fillId="25" borderId="0" xfId="44" applyFont="1" applyFill="1"/>
    <xf numFmtId="0" fontId="16" fillId="25" borderId="0" xfId="35" applyFill="1" applyAlignment="1" applyProtection="1">
      <alignment horizontal="left" wrapText="1"/>
    </xf>
    <xf numFmtId="0" fontId="24" fillId="25" borderId="0" xfId="44" applyFont="1" applyFill="1" applyAlignment="1">
      <alignment horizontal="left" wrapText="1"/>
    </xf>
    <xf numFmtId="0" fontId="25" fillId="25" borderId="0" xfId="44" applyFont="1" applyFill="1" applyAlignment="1">
      <alignment horizontal="left" wrapText="1"/>
    </xf>
    <xf numFmtId="0" fontId="26" fillId="25" borderId="0" xfId="44" applyFont="1" applyFill="1" applyAlignment="1">
      <alignment horizontal="left" wrapText="1"/>
    </xf>
    <xf numFmtId="0" fontId="24" fillId="25" borderId="0" xfId="44" applyFont="1" applyFill="1" applyAlignment="1">
      <alignment horizontal="left"/>
    </xf>
    <xf numFmtId="0" fontId="43" fillId="25" borderId="0" xfId="44" applyFont="1" applyFill="1" applyAlignment="1">
      <alignment horizontal="left" wrapText="1"/>
    </xf>
    <xf numFmtId="0" fontId="10" fillId="0" borderId="0" xfId="44" applyFont="1"/>
    <xf numFmtId="0" fontId="33" fillId="22" borderId="32" xfId="0" applyFont="1" applyFill="1" applyBorder="1" applyAlignment="1">
      <alignment horizontal="center" vertical="center" shrinkToFit="1"/>
    </xf>
    <xf numFmtId="0" fontId="33" fillId="22" borderId="33" xfId="0" applyFont="1" applyFill="1" applyBorder="1" applyAlignment="1">
      <alignment horizontal="center" vertical="center" shrinkToFit="1"/>
    </xf>
    <xf numFmtId="0" fontId="0" fillId="0" borderId="11" xfId="0" applyBorder="1" applyAlignment="1">
      <alignment horizontal="center" vertical="center"/>
    </xf>
    <xf numFmtId="10" fontId="33" fillId="22" borderId="32" xfId="0" applyNumberFormat="1" applyFont="1" applyFill="1" applyBorder="1" applyAlignment="1">
      <alignment horizontal="center" vertical="center" shrinkToFit="1"/>
    </xf>
    <xf numFmtId="0" fontId="30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 shrinkToFit="1"/>
    </xf>
    <xf numFmtId="0" fontId="30" fillId="0" borderId="0" xfId="0" applyFont="1" applyAlignment="1">
      <alignment horizontal="center"/>
    </xf>
    <xf numFmtId="0" fontId="0" fillId="0" borderId="11" xfId="0" applyBorder="1" applyAlignment="1">
      <alignment horizontal="center"/>
    </xf>
    <xf numFmtId="0" fontId="44" fillId="0" borderId="0" xfId="0" applyFont="1" applyAlignment="1">
      <alignment vertical="center"/>
    </xf>
    <xf numFmtId="0" fontId="45" fillId="0" borderId="0" xfId="0" applyFont="1" applyAlignment="1">
      <alignment vertical="center"/>
    </xf>
    <xf numFmtId="0" fontId="44" fillId="0" borderId="10" xfId="0" applyFont="1" applyBorder="1" applyAlignment="1">
      <alignment horizontal="center" vertical="center"/>
    </xf>
    <xf numFmtId="14" fontId="44" fillId="0" borderId="10" xfId="0" applyNumberFormat="1" applyFont="1" applyBorder="1" applyAlignment="1">
      <alignment horizontal="center" vertical="center"/>
    </xf>
    <xf numFmtId="0" fontId="44" fillId="0" borderId="10" xfId="0" applyFont="1" applyBorder="1" applyAlignment="1">
      <alignment horizontal="center" vertical="center"/>
    </xf>
    <xf numFmtId="0" fontId="44" fillId="0" borderId="34" xfId="0" applyFont="1" applyBorder="1" applyAlignment="1">
      <alignment horizontal="left" vertical="center"/>
    </xf>
    <xf numFmtId="0" fontId="44" fillId="0" borderId="35" xfId="0" applyFont="1" applyBorder="1" applyAlignment="1">
      <alignment horizontal="left" vertical="center"/>
    </xf>
    <xf numFmtId="0" fontId="44" fillId="0" borderId="36" xfId="0" applyFont="1" applyBorder="1" applyAlignment="1">
      <alignment horizontal="left" vertical="center"/>
    </xf>
    <xf numFmtId="0" fontId="44" fillId="0" borderId="37" xfId="0" applyFont="1" applyBorder="1" applyAlignment="1">
      <alignment horizontal="left" vertical="center"/>
    </xf>
    <xf numFmtId="0" fontId="44" fillId="0" borderId="34" xfId="0" applyFont="1" applyBorder="1" applyAlignment="1">
      <alignment horizontal="center" vertical="center"/>
    </xf>
    <xf numFmtId="43" fontId="44" fillId="0" borderId="34" xfId="0" applyNumberFormat="1" applyFont="1" applyBorder="1" applyAlignment="1">
      <alignment horizontal="right" vertical="center"/>
    </xf>
    <xf numFmtId="43" fontId="44" fillId="20" borderId="34" xfId="0" applyNumberFormat="1" applyFont="1" applyFill="1" applyBorder="1" applyAlignment="1">
      <alignment vertical="center"/>
    </xf>
    <xf numFmtId="0" fontId="44" fillId="0" borderId="38" xfId="0" applyFont="1" applyBorder="1" applyAlignment="1">
      <alignment horizontal="left" vertical="center"/>
    </xf>
    <xf numFmtId="0" fontId="44" fillId="0" borderId="39" xfId="0" applyFont="1" applyBorder="1" applyAlignment="1">
      <alignment horizontal="left" vertical="center"/>
    </xf>
    <xf numFmtId="0" fontId="44" fillId="0" borderId="40" xfId="0" applyFont="1" applyBorder="1" applyAlignment="1">
      <alignment horizontal="left" vertical="center"/>
    </xf>
    <xf numFmtId="0" fontId="44" fillId="0" borderId="41" xfId="0" applyFont="1" applyBorder="1" applyAlignment="1">
      <alignment horizontal="left" vertical="center"/>
    </xf>
    <xf numFmtId="0" fontId="44" fillId="0" borderId="38" xfId="0" applyFont="1" applyBorder="1" applyAlignment="1">
      <alignment horizontal="center" vertical="center"/>
    </xf>
    <xf numFmtId="43" fontId="44" fillId="0" borderId="38" xfId="0" applyNumberFormat="1" applyFont="1" applyBorder="1" applyAlignment="1">
      <alignment horizontal="right" vertical="center"/>
    </xf>
    <xf numFmtId="43" fontId="44" fillId="20" borderId="38" xfId="0" applyNumberFormat="1" applyFont="1" applyFill="1" applyBorder="1" applyAlignment="1">
      <alignment vertical="center"/>
    </xf>
    <xf numFmtId="0" fontId="44" fillId="0" borderId="42" xfId="0" applyFont="1" applyBorder="1" applyAlignment="1">
      <alignment horizontal="left" vertical="center"/>
    </xf>
    <xf numFmtId="0" fontId="44" fillId="0" borderId="43" xfId="0" applyFont="1" applyBorder="1" applyAlignment="1">
      <alignment horizontal="left" vertical="center"/>
    </xf>
    <xf numFmtId="0" fontId="44" fillId="0" borderId="44" xfId="0" applyFont="1" applyBorder="1" applyAlignment="1">
      <alignment horizontal="left" vertical="center"/>
    </xf>
    <xf numFmtId="0" fontId="44" fillId="0" borderId="45" xfId="0" applyFont="1" applyBorder="1" applyAlignment="1">
      <alignment horizontal="left" vertical="center"/>
    </xf>
    <xf numFmtId="0" fontId="44" fillId="0" borderId="42" xfId="0" applyFont="1" applyBorder="1" applyAlignment="1">
      <alignment horizontal="center" vertical="center"/>
    </xf>
    <xf numFmtId="43" fontId="44" fillId="0" borderId="42" xfId="0" applyNumberFormat="1" applyFont="1" applyBorder="1" applyAlignment="1">
      <alignment horizontal="right" vertical="center"/>
    </xf>
    <xf numFmtId="43" fontId="44" fillId="20" borderId="42" xfId="0" applyNumberFormat="1" applyFont="1" applyFill="1" applyBorder="1" applyAlignment="1">
      <alignment vertical="center"/>
    </xf>
    <xf numFmtId="0" fontId="46" fillId="23" borderId="16" xfId="0" applyFont="1" applyFill="1" applyBorder="1" applyAlignment="1">
      <alignment horizontal="left" vertical="center"/>
    </xf>
    <xf numFmtId="0" fontId="46" fillId="23" borderId="17" xfId="0" applyFont="1" applyFill="1" applyBorder="1" applyAlignment="1">
      <alignment horizontal="left" vertical="center"/>
    </xf>
    <xf numFmtId="0" fontId="46" fillId="23" borderId="18" xfId="0" applyFont="1" applyFill="1" applyBorder="1" applyAlignment="1">
      <alignment horizontal="left" vertical="center"/>
    </xf>
    <xf numFmtId="0" fontId="44" fillId="0" borderId="19" xfId="0" applyFont="1" applyBorder="1" applyAlignment="1">
      <alignment horizontal="left" vertical="center"/>
    </xf>
    <xf numFmtId="0" fontId="44" fillId="0" borderId="20" xfId="0" applyFont="1" applyBorder="1" applyAlignment="1">
      <alignment horizontal="left" vertical="center"/>
    </xf>
    <xf numFmtId="0" fontId="44" fillId="0" borderId="21" xfId="0" applyFont="1" applyBorder="1" applyAlignment="1">
      <alignment horizontal="left" vertical="center"/>
    </xf>
    <xf numFmtId="0" fontId="44" fillId="0" borderId="22" xfId="0" applyFont="1" applyBorder="1" applyAlignment="1">
      <alignment horizontal="left" vertical="center"/>
    </xf>
    <xf numFmtId="0" fontId="44" fillId="0" borderId="0" xfId="0" applyFont="1" applyAlignment="1">
      <alignment horizontal="left" vertical="center"/>
    </xf>
    <xf numFmtId="0" fontId="44" fillId="0" borderId="23" xfId="0" applyFont="1" applyBorder="1" applyAlignment="1">
      <alignment horizontal="left" vertical="center"/>
    </xf>
    <xf numFmtId="0" fontId="44" fillId="0" borderId="24" xfId="0" applyFont="1" applyBorder="1" applyAlignment="1">
      <alignment horizontal="left" vertical="center"/>
    </xf>
    <xf numFmtId="0" fontId="44" fillId="0" borderId="25" xfId="0" applyFont="1" applyBorder="1" applyAlignment="1">
      <alignment horizontal="left" vertical="center"/>
    </xf>
    <xf numFmtId="0" fontId="44" fillId="0" borderId="26" xfId="0" applyFont="1" applyBorder="1" applyAlignment="1">
      <alignment horizontal="left" vertical="center"/>
    </xf>
    <xf numFmtId="0" fontId="47" fillId="0" borderId="0" xfId="0" applyFont="1" applyAlignment="1">
      <alignment vertical="center"/>
    </xf>
    <xf numFmtId="0" fontId="48" fillId="0" borderId="0" xfId="0" applyFont="1" applyAlignment="1">
      <alignment horizontal="center" vertical="center"/>
    </xf>
    <xf numFmtId="0" fontId="44" fillId="0" borderId="0" xfId="0" applyFont="1" applyAlignment="1">
      <alignment horizontal="right" vertical="center" indent="1"/>
    </xf>
    <xf numFmtId="0" fontId="44" fillId="0" borderId="34" xfId="0" applyFont="1" applyBorder="1" applyAlignment="1">
      <alignment horizontal="left"/>
    </xf>
    <xf numFmtId="0" fontId="44" fillId="0" borderId="35" xfId="0" applyFont="1" applyBorder="1" applyAlignment="1">
      <alignment horizontal="left"/>
    </xf>
    <xf numFmtId="0" fontId="44" fillId="0" borderId="36" xfId="0" applyFont="1" applyBorder="1" applyAlignment="1">
      <alignment horizontal="left"/>
    </xf>
    <xf numFmtId="0" fontId="44" fillId="0" borderId="37" xfId="0" applyFont="1" applyBorder="1" applyAlignment="1">
      <alignment horizontal="left"/>
    </xf>
    <xf numFmtId="0" fontId="44" fillId="0" borderId="34" xfId="0" applyFont="1" applyBorder="1" applyAlignment="1">
      <alignment horizontal="center"/>
    </xf>
    <xf numFmtId="43" fontId="44" fillId="0" borderId="34" xfId="0" applyNumberFormat="1" applyFont="1" applyBorder="1" applyAlignment="1">
      <alignment horizontal="right"/>
    </xf>
    <xf numFmtId="43" fontId="44" fillId="20" borderId="34" xfId="0" applyNumberFormat="1" applyFont="1" applyFill="1" applyBorder="1"/>
    <xf numFmtId="0" fontId="44" fillId="0" borderId="38" xfId="0" applyFont="1" applyBorder="1" applyAlignment="1">
      <alignment horizontal="left"/>
    </xf>
    <xf numFmtId="0" fontId="44" fillId="0" borderId="39" xfId="0" applyFont="1" applyBorder="1" applyAlignment="1">
      <alignment horizontal="left"/>
    </xf>
    <xf numFmtId="0" fontId="44" fillId="0" borderId="40" xfId="0" applyFont="1" applyBorder="1" applyAlignment="1">
      <alignment horizontal="left"/>
    </xf>
    <xf numFmtId="0" fontId="44" fillId="0" borderId="41" xfId="0" applyFont="1" applyBorder="1" applyAlignment="1">
      <alignment horizontal="left"/>
    </xf>
    <xf numFmtId="0" fontId="44" fillId="0" borderId="38" xfId="0" applyFont="1" applyBorder="1" applyAlignment="1">
      <alignment horizontal="center"/>
    </xf>
    <xf numFmtId="43" fontId="44" fillId="0" borderId="38" xfId="0" applyNumberFormat="1" applyFont="1" applyBorder="1" applyAlignment="1">
      <alignment horizontal="right"/>
    </xf>
    <xf numFmtId="43" fontId="44" fillId="20" borderId="38" xfId="0" applyNumberFormat="1" applyFont="1" applyFill="1" applyBorder="1"/>
    <xf numFmtId="0" fontId="44" fillId="0" borderId="42" xfId="0" applyFont="1" applyBorder="1" applyAlignment="1">
      <alignment horizontal="left"/>
    </xf>
    <xf numFmtId="0" fontId="44" fillId="0" borderId="43" xfId="0" applyFont="1" applyBorder="1" applyAlignment="1">
      <alignment horizontal="left"/>
    </xf>
    <xf numFmtId="0" fontId="44" fillId="0" borderId="44" xfId="0" applyFont="1" applyBorder="1" applyAlignment="1">
      <alignment horizontal="left"/>
    </xf>
    <xf numFmtId="0" fontId="44" fillId="0" borderId="45" xfId="0" applyFont="1" applyBorder="1" applyAlignment="1">
      <alignment horizontal="left"/>
    </xf>
    <xf numFmtId="0" fontId="44" fillId="0" borderId="42" xfId="0" applyFont="1" applyBorder="1" applyAlignment="1">
      <alignment horizontal="center"/>
    </xf>
    <xf numFmtId="43" fontId="44" fillId="0" borderId="42" xfId="0" applyNumberFormat="1" applyFont="1" applyBorder="1" applyAlignment="1">
      <alignment horizontal="right"/>
    </xf>
    <xf numFmtId="43" fontId="44" fillId="20" borderId="42" xfId="0" applyNumberFormat="1" applyFont="1" applyFill="1" applyBorder="1"/>
    <xf numFmtId="0" fontId="48" fillId="0" borderId="0" xfId="0" applyFont="1" applyAlignment="1">
      <alignment horizontal="center"/>
    </xf>
    <xf numFmtId="0" fontId="47" fillId="0" borderId="0" xfId="0" applyFont="1"/>
    <xf numFmtId="0" fontId="44" fillId="0" borderId="27" xfId="0" applyFont="1" applyBorder="1"/>
    <xf numFmtId="43" fontId="44" fillId="0" borderId="27" xfId="28" applyFont="1" applyBorder="1"/>
    <xf numFmtId="0" fontId="49" fillId="0" borderId="0" xfId="0" applyFont="1"/>
    <xf numFmtId="0" fontId="50" fillId="0" borderId="0" xfId="0" applyFont="1"/>
    <xf numFmtId="0" fontId="51" fillId="0" borderId="0" xfId="0" applyFont="1"/>
    <xf numFmtId="0" fontId="52" fillId="0" borderId="0" xfId="0" applyFont="1"/>
    <xf numFmtId="0" fontId="52" fillId="0" borderId="0" xfId="0" applyFont="1" applyAlignment="1">
      <alignment vertical="center"/>
    </xf>
    <xf numFmtId="0" fontId="50" fillId="0" borderId="0" xfId="0" applyFont="1" applyAlignment="1">
      <alignment vertical="center"/>
    </xf>
    <xf numFmtId="0" fontId="53" fillId="0" borderId="0" xfId="0" applyFont="1"/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Hyperlink" xfId="35" builtinId="8" customBuiltin="1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rmal 2" xfId="44" xr:uid="{21376380-DEEC-4464-9013-9AC492207C45}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3969AD"/>
      <color rgb="FF10101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vertex42.com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vertex42.com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https://www.vertex42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28575</xdr:colOff>
      <xdr:row>0</xdr:row>
      <xdr:rowOff>114300</xdr:rowOff>
    </xdr:from>
    <xdr:to>
      <xdr:col>9</xdr:col>
      <xdr:colOff>1587912</xdr:colOff>
      <xdr:row>0</xdr:row>
      <xdr:rowOff>390525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ECF41AA-22AA-416C-ADE2-136582EDF5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43775" y="114300"/>
          <a:ext cx="1559337" cy="2762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28575</xdr:colOff>
      <xdr:row>0</xdr:row>
      <xdr:rowOff>114300</xdr:rowOff>
    </xdr:from>
    <xdr:to>
      <xdr:col>9</xdr:col>
      <xdr:colOff>1587912</xdr:colOff>
      <xdr:row>0</xdr:row>
      <xdr:rowOff>390525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ECFAA1F-A34D-43D6-807F-5ADC1D1F9B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250" y="114300"/>
          <a:ext cx="1559337" cy="2762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55620</xdr:colOff>
      <xdr:row>0</xdr:row>
      <xdr:rowOff>0</xdr:rowOff>
    </xdr:from>
    <xdr:ext cx="1430280" cy="400106"/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1C83097-41EE-4550-893B-DBD3BAC83F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8145" y="0"/>
          <a:ext cx="1430280" cy="40010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Vertex42">
  <a:themeElements>
    <a:clrScheme name="V42-Classic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3D8A1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Vertex42">
      <a:majorFont>
        <a:latin typeface="Arial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vertex42.com/ExcelTemplates/sales-invoice-template.html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vertex42.com/ExcelTemplates/sales-invoice-template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s://www.vertex42.com/ExcelTemplates/sales-invoice-template.html" TargetMode="External"/><Relationship Id="rId1" Type="http://schemas.openxmlformats.org/officeDocument/2006/relationships/hyperlink" Target="https://www.vertex42.com/licensing/EULA_privateuse.html" TargetMode="External"/><Relationship Id="rId5" Type="http://schemas.openxmlformats.org/officeDocument/2006/relationships/image" Target="../media/image2.png"/><Relationship Id="rId4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3"/>
  <sheetViews>
    <sheetView showGridLines="0" tabSelected="1" zoomScaleNormal="100" workbookViewId="0"/>
  </sheetViews>
  <sheetFormatPr defaultRowHeight="15" x14ac:dyDescent="0.3"/>
  <cols>
    <col min="1" max="1" width="16.7109375" customWidth="1"/>
    <col min="2" max="2" width="11.42578125" customWidth="1"/>
    <col min="3" max="3" width="11.28515625" customWidth="1"/>
    <col min="4" max="4" width="16.7109375" customWidth="1"/>
    <col min="5" max="5" width="11.7109375" customWidth="1"/>
    <col min="6" max="6" width="12.7109375" customWidth="1"/>
    <col min="7" max="7" width="5.7109375" customWidth="1"/>
    <col min="8" max="8" width="14.140625" customWidth="1"/>
    <col min="10" max="10" width="51" customWidth="1"/>
  </cols>
  <sheetData>
    <row r="1" spans="1:10" ht="36" x14ac:dyDescent="0.55000000000000004">
      <c r="A1" s="11" t="s">
        <v>0</v>
      </c>
      <c r="B1" s="1"/>
      <c r="C1" s="1"/>
      <c r="D1" s="1"/>
      <c r="F1" s="2"/>
      <c r="G1" s="2"/>
      <c r="H1" s="24" t="s">
        <v>1</v>
      </c>
    </row>
    <row r="2" spans="1:10" x14ac:dyDescent="0.3">
      <c r="A2" s="17" t="s">
        <v>49</v>
      </c>
      <c r="B2" s="18"/>
      <c r="C2" s="18"/>
      <c r="D2" s="18"/>
      <c r="E2" s="18"/>
      <c r="G2" s="112" t="s">
        <v>38</v>
      </c>
      <c r="H2" s="26">
        <v>45758</v>
      </c>
      <c r="J2" s="4" t="s">
        <v>86</v>
      </c>
    </row>
    <row r="3" spans="1:10" x14ac:dyDescent="0.3">
      <c r="A3" s="17" t="s">
        <v>5</v>
      </c>
      <c r="B3" s="18"/>
      <c r="C3" s="18"/>
      <c r="D3" s="18"/>
      <c r="E3" s="18"/>
      <c r="G3" s="112" t="s">
        <v>2</v>
      </c>
      <c r="H3" s="27" t="s">
        <v>3</v>
      </c>
      <c r="J3" s="23" t="s">
        <v>48</v>
      </c>
    </row>
    <row r="4" spans="1:10" x14ac:dyDescent="0.3">
      <c r="A4" s="17" t="s">
        <v>6</v>
      </c>
      <c r="B4" s="18"/>
      <c r="C4" s="18"/>
      <c r="D4" s="18"/>
      <c r="E4" s="18"/>
      <c r="G4" s="112" t="s">
        <v>54</v>
      </c>
      <c r="H4" s="27" t="s">
        <v>4</v>
      </c>
      <c r="J4" s="139"/>
    </row>
    <row r="5" spans="1:10" x14ac:dyDescent="0.3">
      <c r="A5" s="17" t="s">
        <v>7</v>
      </c>
      <c r="B5" s="18"/>
      <c r="C5" s="18"/>
      <c r="D5" s="18"/>
      <c r="E5" s="18"/>
      <c r="F5" s="18"/>
      <c r="G5" s="18"/>
      <c r="H5" s="18"/>
      <c r="J5" s="139"/>
    </row>
    <row r="6" spans="1:10" x14ac:dyDescent="0.3">
      <c r="A6" s="17" t="s">
        <v>53</v>
      </c>
      <c r="B6" s="18"/>
      <c r="C6" s="18"/>
      <c r="D6" s="18"/>
      <c r="E6" s="18"/>
      <c r="F6" s="18"/>
      <c r="G6" s="18"/>
      <c r="H6" s="18"/>
      <c r="J6" s="139"/>
    </row>
    <row r="7" spans="1:10" x14ac:dyDescent="0.3">
      <c r="A7" s="18"/>
      <c r="B7" s="18"/>
      <c r="C7" s="18"/>
      <c r="D7" s="18"/>
      <c r="E7" s="18"/>
      <c r="F7" s="18"/>
      <c r="G7" s="18"/>
      <c r="H7" s="18"/>
      <c r="J7" s="139"/>
    </row>
    <row r="8" spans="1:10" x14ac:dyDescent="0.3">
      <c r="A8" s="17"/>
      <c r="B8" s="18"/>
      <c r="C8" s="18"/>
      <c r="D8" s="18"/>
      <c r="E8" s="18"/>
      <c r="F8" s="18"/>
      <c r="G8" s="18"/>
      <c r="H8" s="18"/>
      <c r="J8" s="139"/>
    </row>
    <row r="9" spans="1:10" ht="18" customHeight="1" x14ac:dyDescent="0.3">
      <c r="A9" s="36" t="s">
        <v>8</v>
      </c>
      <c r="B9" s="36"/>
      <c r="C9" s="18"/>
      <c r="D9" s="36" t="s">
        <v>55</v>
      </c>
      <c r="E9" s="36"/>
      <c r="F9" s="18"/>
      <c r="G9" s="18"/>
      <c r="H9" s="18"/>
      <c r="J9" s="139"/>
    </row>
    <row r="10" spans="1:10" x14ac:dyDescent="0.3">
      <c r="A10" s="72" t="s">
        <v>9</v>
      </c>
      <c r="B10" s="73"/>
      <c r="C10" s="73"/>
      <c r="D10" s="72" t="s">
        <v>9</v>
      </c>
      <c r="E10" s="73"/>
      <c r="F10" s="73"/>
      <c r="G10" s="73"/>
      <c r="H10" s="73"/>
      <c r="J10" s="139"/>
    </row>
    <row r="11" spans="1:10" x14ac:dyDescent="0.3">
      <c r="A11" s="72" t="s">
        <v>0</v>
      </c>
      <c r="B11" s="73"/>
      <c r="C11" s="73"/>
      <c r="D11" s="72" t="s">
        <v>0</v>
      </c>
      <c r="E11" s="73"/>
      <c r="F11" s="73"/>
      <c r="G11" s="73"/>
      <c r="H11" s="73"/>
      <c r="J11" s="139"/>
    </row>
    <row r="12" spans="1:10" x14ac:dyDescent="0.3">
      <c r="A12" s="72" t="s">
        <v>49</v>
      </c>
      <c r="B12" s="73"/>
      <c r="C12" s="73"/>
      <c r="D12" s="72" t="s">
        <v>49</v>
      </c>
      <c r="E12" s="73"/>
      <c r="F12" s="73"/>
      <c r="G12" s="73"/>
      <c r="H12" s="73"/>
      <c r="J12" s="144"/>
    </row>
    <row r="13" spans="1:10" x14ac:dyDescent="0.3">
      <c r="A13" s="72" t="s">
        <v>5</v>
      </c>
      <c r="B13" s="73"/>
      <c r="C13" s="73"/>
      <c r="D13" s="72" t="s">
        <v>5</v>
      </c>
      <c r="E13" s="73"/>
      <c r="F13" s="73"/>
      <c r="G13" s="73"/>
      <c r="H13" s="73"/>
      <c r="J13" s="142" t="s">
        <v>72</v>
      </c>
    </row>
    <row r="14" spans="1:10" x14ac:dyDescent="0.3">
      <c r="A14" s="72" t="s">
        <v>10</v>
      </c>
      <c r="B14" s="73"/>
      <c r="C14" s="73"/>
      <c r="D14" s="72" t="s">
        <v>10</v>
      </c>
      <c r="E14" s="73"/>
      <c r="F14" s="73"/>
      <c r="G14" s="73"/>
      <c r="H14" s="73"/>
      <c r="J14" s="143" t="s">
        <v>73</v>
      </c>
    </row>
    <row r="15" spans="1:10" x14ac:dyDescent="0.3">
      <c r="A15" s="17"/>
      <c r="B15" s="18"/>
      <c r="C15" s="18"/>
      <c r="D15" s="17"/>
      <c r="E15" s="18"/>
      <c r="F15" s="18"/>
      <c r="G15" s="18"/>
      <c r="H15" s="18"/>
      <c r="J15" s="143" t="s">
        <v>77</v>
      </c>
    </row>
    <row r="16" spans="1:10" ht="18" customHeight="1" x14ac:dyDescent="0.3">
      <c r="A16" s="40" t="s">
        <v>11</v>
      </c>
      <c r="B16" s="38" t="s">
        <v>12</v>
      </c>
      <c r="C16" s="38" t="s">
        <v>13</v>
      </c>
      <c r="D16" s="38" t="s">
        <v>14</v>
      </c>
      <c r="E16" s="38" t="s">
        <v>15</v>
      </c>
      <c r="F16" s="64" t="s">
        <v>16</v>
      </c>
      <c r="G16" s="64"/>
      <c r="H16" s="65"/>
      <c r="J16" s="139"/>
    </row>
    <row r="17" spans="1:10" ht="18" customHeight="1" x14ac:dyDescent="0.3">
      <c r="A17" s="74"/>
      <c r="B17" s="74"/>
      <c r="C17" s="75"/>
      <c r="D17" s="74"/>
      <c r="E17" s="74"/>
      <c r="F17" s="76"/>
      <c r="G17" s="76"/>
      <c r="H17" s="76"/>
      <c r="J17" s="143" t="s">
        <v>58</v>
      </c>
    </row>
    <row r="18" spans="1:10" x14ac:dyDescent="0.3">
      <c r="A18" s="18"/>
      <c r="B18" s="18"/>
      <c r="C18" s="18"/>
      <c r="D18" s="18"/>
      <c r="E18" s="18"/>
      <c r="F18" s="18"/>
      <c r="G18" s="18"/>
      <c r="H18" s="18"/>
      <c r="J18" s="139"/>
    </row>
    <row r="19" spans="1:10" ht="18" customHeight="1" x14ac:dyDescent="0.3">
      <c r="A19" s="37" t="s">
        <v>17</v>
      </c>
      <c r="B19" s="67" t="s">
        <v>18</v>
      </c>
      <c r="C19" s="67"/>
      <c r="D19" s="67"/>
      <c r="E19" s="38" t="s">
        <v>19</v>
      </c>
      <c r="F19" s="38" t="s">
        <v>20</v>
      </c>
      <c r="G19" s="38" t="s">
        <v>31</v>
      </c>
      <c r="H19" s="39" t="s">
        <v>21</v>
      </c>
      <c r="J19" s="139"/>
    </row>
    <row r="20" spans="1:10" x14ac:dyDescent="0.3">
      <c r="A20" s="77" t="s">
        <v>22</v>
      </c>
      <c r="B20" s="78" t="s">
        <v>23</v>
      </c>
      <c r="C20" s="79"/>
      <c r="D20" s="80"/>
      <c r="E20" s="81">
        <v>15</v>
      </c>
      <c r="F20" s="82">
        <v>150</v>
      </c>
      <c r="G20" s="81" t="s">
        <v>79</v>
      </c>
      <c r="H20" s="83">
        <f t="shared" ref="H20:H34" si="0">E20*F20</f>
        <v>2250</v>
      </c>
      <c r="J20" s="143" t="s">
        <v>81</v>
      </c>
    </row>
    <row r="21" spans="1:10" x14ac:dyDescent="0.3">
      <c r="A21" s="84" t="s">
        <v>24</v>
      </c>
      <c r="B21" s="85" t="s">
        <v>25</v>
      </c>
      <c r="C21" s="86"/>
      <c r="D21" s="87"/>
      <c r="E21" s="88">
        <v>1</v>
      </c>
      <c r="F21" s="89">
        <v>75</v>
      </c>
      <c r="G21" s="88" t="s">
        <v>79</v>
      </c>
      <c r="H21" s="90">
        <f t="shared" si="0"/>
        <v>75</v>
      </c>
      <c r="J21" s="139"/>
    </row>
    <row r="22" spans="1:10" x14ac:dyDescent="0.3">
      <c r="A22" s="84"/>
      <c r="B22" s="85"/>
      <c r="C22" s="86"/>
      <c r="D22" s="87"/>
      <c r="E22" s="88"/>
      <c r="F22" s="89"/>
      <c r="G22" s="88"/>
      <c r="H22" s="90">
        <f t="shared" si="0"/>
        <v>0</v>
      </c>
      <c r="J22" s="139"/>
    </row>
    <row r="23" spans="1:10" x14ac:dyDescent="0.3">
      <c r="A23" s="84"/>
      <c r="B23" s="85"/>
      <c r="C23" s="86"/>
      <c r="D23" s="87"/>
      <c r="E23" s="88"/>
      <c r="F23" s="89"/>
      <c r="G23" s="88"/>
      <c r="H23" s="90">
        <f t="shared" si="0"/>
        <v>0</v>
      </c>
      <c r="J23" s="139"/>
    </row>
    <row r="24" spans="1:10" x14ac:dyDescent="0.3">
      <c r="A24" s="84"/>
      <c r="B24" s="85"/>
      <c r="C24" s="86"/>
      <c r="D24" s="87"/>
      <c r="E24" s="88"/>
      <c r="F24" s="89"/>
      <c r="G24" s="88"/>
      <c r="H24" s="90">
        <f t="shared" si="0"/>
        <v>0</v>
      </c>
      <c r="J24" s="139"/>
    </row>
    <row r="25" spans="1:10" x14ac:dyDescent="0.3">
      <c r="A25" s="84"/>
      <c r="B25" s="85"/>
      <c r="C25" s="86"/>
      <c r="D25" s="87"/>
      <c r="E25" s="88"/>
      <c r="F25" s="89"/>
      <c r="G25" s="88"/>
      <c r="H25" s="90">
        <f t="shared" si="0"/>
        <v>0</v>
      </c>
      <c r="J25" s="139"/>
    </row>
    <row r="26" spans="1:10" x14ac:dyDescent="0.3">
      <c r="A26" s="84"/>
      <c r="B26" s="85"/>
      <c r="C26" s="86"/>
      <c r="D26" s="87"/>
      <c r="E26" s="88"/>
      <c r="F26" s="89"/>
      <c r="G26" s="88"/>
      <c r="H26" s="90">
        <f t="shared" si="0"/>
        <v>0</v>
      </c>
      <c r="J26" s="139"/>
    </row>
    <row r="27" spans="1:10" x14ac:dyDescent="0.3">
      <c r="A27" s="84"/>
      <c r="B27" s="85"/>
      <c r="C27" s="86"/>
      <c r="D27" s="87"/>
      <c r="E27" s="88"/>
      <c r="F27" s="89"/>
      <c r="G27" s="88"/>
      <c r="H27" s="90">
        <f t="shared" si="0"/>
        <v>0</v>
      </c>
      <c r="J27" s="139"/>
    </row>
    <row r="28" spans="1:10" x14ac:dyDescent="0.3">
      <c r="A28" s="84"/>
      <c r="B28" s="85"/>
      <c r="C28" s="86"/>
      <c r="D28" s="87"/>
      <c r="E28" s="88"/>
      <c r="F28" s="89"/>
      <c r="G28" s="88"/>
      <c r="H28" s="90">
        <f t="shared" si="0"/>
        <v>0</v>
      </c>
      <c r="J28" s="139"/>
    </row>
    <row r="29" spans="1:10" x14ac:dyDescent="0.3">
      <c r="A29" s="84"/>
      <c r="B29" s="85"/>
      <c r="C29" s="86"/>
      <c r="D29" s="87"/>
      <c r="E29" s="88"/>
      <c r="F29" s="89"/>
      <c r="G29" s="88"/>
      <c r="H29" s="90">
        <f t="shared" si="0"/>
        <v>0</v>
      </c>
      <c r="J29" s="139"/>
    </row>
    <row r="30" spans="1:10" x14ac:dyDescent="0.3">
      <c r="A30" s="84"/>
      <c r="B30" s="85"/>
      <c r="C30" s="86"/>
      <c r="D30" s="87"/>
      <c r="E30" s="88"/>
      <c r="F30" s="89"/>
      <c r="G30" s="88"/>
      <c r="H30" s="90">
        <f t="shared" si="0"/>
        <v>0</v>
      </c>
      <c r="J30" s="139"/>
    </row>
    <row r="31" spans="1:10" x14ac:dyDescent="0.3">
      <c r="A31" s="84"/>
      <c r="B31" s="85"/>
      <c r="C31" s="86"/>
      <c r="D31" s="87"/>
      <c r="E31" s="88"/>
      <c r="F31" s="89"/>
      <c r="G31" s="88"/>
      <c r="H31" s="90">
        <f t="shared" si="0"/>
        <v>0</v>
      </c>
      <c r="J31" s="139"/>
    </row>
    <row r="32" spans="1:10" x14ac:dyDescent="0.3">
      <c r="A32" s="84"/>
      <c r="B32" s="85"/>
      <c r="C32" s="86"/>
      <c r="D32" s="87"/>
      <c r="E32" s="88"/>
      <c r="F32" s="89"/>
      <c r="G32" s="88"/>
      <c r="H32" s="90">
        <f t="shared" si="0"/>
        <v>0</v>
      </c>
      <c r="J32" s="139"/>
    </row>
    <row r="33" spans="1:10" x14ac:dyDescent="0.3">
      <c r="A33" s="84"/>
      <c r="B33" s="85"/>
      <c r="C33" s="86"/>
      <c r="D33" s="87"/>
      <c r="E33" s="88"/>
      <c r="F33" s="89"/>
      <c r="G33" s="88"/>
      <c r="H33" s="90">
        <f t="shared" si="0"/>
        <v>0</v>
      </c>
      <c r="J33" s="139"/>
    </row>
    <row r="34" spans="1:10" x14ac:dyDescent="0.3">
      <c r="A34" s="91"/>
      <c r="B34" s="92"/>
      <c r="C34" s="93"/>
      <c r="D34" s="94"/>
      <c r="E34" s="95"/>
      <c r="F34" s="96"/>
      <c r="G34" s="95"/>
      <c r="H34" s="97">
        <f t="shared" si="0"/>
        <v>0</v>
      </c>
      <c r="J34" s="139"/>
    </row>
    <row r="35" spans="1:10" ht="18" customHeight="1" x14ac:dyDescent="0.3">
      <c r="A35" s="66"/>
      <c r="B35" s="66"/>
      <c r="C35" s="66"/>
      <c r="D35" s="66"/>
      <c r="E35" s="28" t="s">
        <v>26</v>
      </c>
      <c r="F35" s="19" t="s">
        <v>27</v>
      </c>
      <c r="G35" s="19"/>
      <c r="H35" s="34">
        <f>SUM(H20:H34)</f>
        <v>2325</v>
      </c>
      <c r="J35" s="139"/>
    </row>
    <row r="36" spans="1:10" ht="18" customHeight="1" x14ac:dyDescent="0.3">
      <c r="A36" s="98" t="s">
        <v>28</v>
      </c>
      <c r="B36" s="99"/>
      <c r="C36" s="99"/>
      <c r="D36" s="100"/>
      <c r="E36" s="46"/>
      <c r="F36" s="17" t="s">
        <v>78</v>
      </c>
      <c r="G36" s="17"/>
      <c r="H36" s="35">
        <f>SUMIF(G20:G34,"=x",H20:H34)</f>
        <v>2325</v>
      </c>
      <c r="J36" s="143" t="s">
        <v>80</v>
      </c>
    </row>
    <row r="37" spans="1:10" ht="18" customHeight="1" x14ac:dyDescent="0.3">
      <c r="A37" s="101" t="s">
        <v>30</v>
      </c>
      <c r="B37" s="102"/>
      <c r="C37" s="102"/>
      <c r="D37" s="103"/>
      <c r="E37" s="18"/>
      <c r="F37" s="17" t="s">
        <v>29</v>
      </c>
      <c r="G37" s="17"/>
      <c r="H37" s="20">
        <v>6.8750000000000006E-2</v>
      </c>
      <c r="J37" s="143" t="s">
        <v>57</v>
      </c>
    </row>
    <row r="38" spans="1:10" ht="18" customHeight="1" x14ac:dyDescent="0.3">
      <c r="A38" s="104" t="s">
        <v>32</v>
      </c>
      <c r="B38" s="105"/>
      <c r="C38" s="105"/>
      <c r="D38" s="106"/>
      <c r="E38" s="18"/>
      <c r="F38" s="17" t="s">
        <v>31</v>
      </c>
      <c r="G38" s="17"/>
      <c r="H38" s="35">
        <f>H37*H36</f>
        <v>159.84375</v>
      </c>
      <c r="J38" s="139"/>
    </row>
    <row r="39" spans="1:10" ht="18" customHeight="1" x14ac:dyDescent="0.3">
      <c r="A39" s="104"/>
      <c r="B39" s="105"/>
      <c r="C39" s="105"/>
      <c r="D39" s="106"/>
      <c r="E39" s="18"/>
      <c r="F39" s="17" t="s">
        <v>33</v>
      </c>
      <c r="G39" s="17"/>
      <c r="H39" s="30">
        <v>0</v>
      </c>
      <c r="J39" s="139"/>
    </row>
    <row r="40" spans="1:10" ht="18" customHeight="1" thickBot="1" x14ac:dyDescent="0.35">
      <c r="A40" s="104"/>
      <c r="B40" s="105"/>
      <c r="C40" s="105"/>
      <c r="D40" s="106"/>
      <c r="E40" s="18"/>
      <c r="F40" s="21" t="s">
        <v>34</v>
      </c>
      <c r="G40" s="21"/>
      <c r="H40" s="31">
        <v>0</v>
      </c>
      <c r="J40" s="143" t="s">
        <v>56</v>
      </c>
    </row>
    <row r="41" spans="1:10" ht="18" customHeight="1" thickTop="1" x14ac:dyDescent="0.3">
      <c r="A41" s="107"/>
      <c r="B41" s="108"/>
      <c r="C41" s="108"/>
      <c r="D41" s="109"/>
      <c r="E41" s="18"/>
      <c r="F41" s="110" t="s">
        <v>21</v>
      </c>
      <c r="G41" s="22"/>
      <c r="H41" s="29">
        <f>H35+H38+H40+H39</f>
        <v>2484.84375</v>
      </c>
      <c r="J41" s="143" t="s">
        <v>59</v>
      </c>
    </row>
    <row r="42" spans="1:10" ht="18" x14ac:dyDescent="0.3">
      <c r="E42" s="18"/>
      <c r="F42" s="17"/>
      <c r="G42" s="17"/>
      <c r="H42" s="48" t="str">
        <f>IF($H$1="Receipt","Paid in full. Thank you!","")</f>
        <v/>
      </c>
      <c r="J42" s="143" t="s">
        <v>87</v>
      </c>
    </row>
    <row r="43" spans="1:10" x14ac:dyDescent="0.3">
      <c r="E43" s="18"/>
      <c r="F43" s="68" t="str">
        <f>IF($H$1="invoice","Make all checks payable to","")</f>
        <v>Make all checks payable to</v>
      </c>
      <c r="G43" s="68"/>
      <c r="H43" s="68"/>
      <c r="J43" s="143" t="s">
        <v>88</v>
      </c>
    </row>
    <row r="44" spans="1:10" x14ac:dyDescent="0.3">
      <c r="E44" s="18"/>
      <c r="F44" s="69" t="str">
        <f>IF($H$1="invoice","[Your Company Name]","")</f>
        <v>[Your Company Name]</v>
      </c>
      <c r="G44" s="69"/>
      <c r="H44" s="69"/>
      <c r="J44" s="139"/>
    </row>
    <row r="45" spans="1:10" x14ac:dyDescent="0.3">
      <c r="A45" s="17"/>
      <c r="B45" s="17"/>
      <c r="C45" s="17"/>
      <c r="D45" s="17"/>
      <c r="E45" s="17"/>
      <c r="F45" s="17"/>
      <c r="G45" s="17"/>
      <c r="H45" s="17"/>
      <c r="J45" s="139"/>
    </row>
    <row r="46" spans="1:10" x14ac:dyDescent="0.3">
      <c r="A46" s="68" t="s">
        <v>35</v>
      </c>
      <c r="B46" s="68"/>
      <c r="C46" s="68"/>
      <c r="D46" s="68"/>
      <c r="E46" s="68"/>
      <c r="F46" s="68"/>
      <c r="G46" s="68"/>
      <c r="H46" s="68"/>
      <c r="J46" s="139"/>
    </row>
    <row r="47" spans="1:10" x14ac:dyDescent="0.3">
      <c r="A47" s="68" t="s">
        <v>36</v>
      </c>
      <c r="B47" s="68"/>
      <c r="C47" s="68"/>
      <c r="D47" s="68"/>
      <c r="E47" s="68"/>
      <c r="F47" s="68"/>
      <c r="G47" s="68"/>
      <c r="H47" s="68"/>
      <c r="J47" s="139"/>
    </row>
    <row r="48" spans="1:10" ht="18" x14ac:dyDescent="0.3">
      <c r="A48" s="111" t="s">
        <v>37</v>
      </c>
      <c r="B48" s="111"/>
      <c r="C48" s="111"/>
      <c r="D48" s="111"/>
      <c r="E48" s="111"/>
      <c r="F48" s="111"/>
      <c r="G48" s="111"/>
      <c r="H48" s="111"/>
      <c r="J48" s="139"/>
    </row>
    <row r="49" spans="10:10" x14ac:dyDescent="0.3">
      <c r="J49" s="144"/>
    </row>
    <row r="50" spans="10:10" x14ac:dyDescent="0.3">
      <c r="J50" s="144"/>
    </row>
    <row r="51" spans="10:10" x14ac:dyDescent="0.3">
      <c r="J51" s="144"/>
    </row>
    <row r="52" spans="10:10" x14ac:dyDescent="0.3">
      <c r="J52" s="144"/>
    </row>
    <row r="53" spans="10:10" x14ac:dyDescent="0.3">
      <c r="J53" s="144"/>
    </row>
  </sheetData>
  <mergeCells count="30">
    <mergeCell ref="B33:D33"/>
    <mergeCell ref="B34:D34"/>
    <mergeCell ref="B29:D29"/>
    <mergeCell ref="B30:D30"/>
    <mergeCell ref="A48:H48"/>
    <mergeCell ref="A46:H46"/>
    <mergeCell ref="A47:H47"/>
    <mergeCell ref="A36:D36"/>
    <mergeCell ref="F43:H43"/>
    <mergeCell ref="F44:H44"/>
    <mergeCell ref="A38:D38"/>
    <mergeCell ref="A40:D40"/>
    <mergeCell ref="A37:D37"/>
    <mergeCell ref="A39:D39"/>
    <mergeCell ref="F16:H16"/>
    <mergeCell ref="F17:H17"/>
    <mergeCell ref="A41:D41"/>
    <mergeCell ref="A35:D35"/>
    <mergeCell ref="B19:D19"/>
    <mergeCell ref="B20:D20"/>
    <mergeCell ref="B21:D21"/>
    <mergeCell ref="B22:D22"/>
    <mergeCell ref="B23:D23"/>
    <mergeCell ref="B24:D24"/>
    <mergeCell ref="B31:D31"/>
    <mergeCell ref="B32:D32"/>
    <mergeCell ref="B25:D25"/>
    <mergeCell ref="B26:D26"/>
    <mergeCell ref="B27:D27"/>
    <mergeCell ref="B28:D28"/>
  </mergeCells>
  <phoneticPr fontId="2" type="noConversion"/>
  <dataValidations count="1">
    <dataValidation type="list" allowBlank="1" showInputMessage="1" showErrorMessage="1" sqref="H1" xr:uid="{8FF7A8E2-ABB1-4A03-B527-1A0DC75AA1D4}">
      <formula1>"INVOICE,RECEIPT"</formula1>
    </dataValidation>
  </dataValidations>
  <hyperlinks>
    <hyperlink ref="J3" r:id="rId1" display="Sales Invoice" xr:uid="{00000000-0004-0000-0000-000000000000}"/>
  </hyperlinks>
  <printOptions horizontalCentered="1"/>
  <pageMargins left="0.5" right="0.5" top="0.5" bottom="0.5" header="0.3" footer="0.3"/>
  <pageSetup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54"/>
  <sheetViews>
    <sheetView showGridLines="0" zoomScaleNormal="100" workbookViewId="0"/>
  </sheetViews>
  <sheetFormatPr defaultRowHeight="15" x14ac:dyDescent="0.3"/>
  <cols>
    <col min="1" max="1" width="16.7109375" customWidth="1"/>
    <col min="2" max="2" width="11.42578125" customWidth="1"/>
    <col min="3" max="3" width="11.28515625" customWidth="1"/>
    <col min="4" max="4" width="16.7109375" customWidth="1"/>
    <col min="5" max="5" width="11.7109375" customWidth="1"/>
    <col min="6" max="6" width="12.7109375" customWidth="1"/>
    <col min="7" max="7" width="5.7109375" customWidth="1"/>
    <col min="8" max="8" width="14.140625" customWidth="1"/>
    <col min="10" max="10" width="49.42578125" customWidth="1"/>
  </cols>
  <sheetData>
    <row r="1" spans="1:10" ht="36" x14ac:dyDescent="0.55000000000000004">
      <c r="A1" s="11" t="s">
        <v>0</v>
      </c>
      <c r="B1" s="1"/>
      <c r="C1" s="1"/>
      <c r="D1" s="1"/>
      <c r="F1" s="2"/>
      <c r="G1" s="2"/>
      <c r="H1" s="24" t="s">
        <v>1</v>
      </c>
    </row>
    <row r="2" spans="1:10" x14ac:dyDescent="0.3">
      <c r="A2" s="17" t="s">
        <v>49</v>
      </c>
      <c r="B2" s="18"/>
      <c r="C2" s="18"/>
      <c r="D2" s="18"/>
      <c r="E2" s="18"/>
      <c r="G2" s="112" t="s">
        <v>38</v>
      </c>
      <c r="H2" s="26">
        <v>45758</v>
      </c>
      <c r="J2" s="4" t="s">
        <v>86</v>
      </c>
    </row>
    <row r="3" spans="1:10" x14ac:dyDescent="0.3">
      <c r="A3" s="17" t="s">
        <v>5</v>
      </c>
      <c r="B3" s="18"/>
      <c r="C3" s="18"/>
      <c r="D3" s="18"/>
      <c r="E3" s="18"/>
      <c r="G3" s="112" t="s">
        <v>2</v>
      </c>
      <c r="H3" s="27" t="s">
        <v>3</v>
      </c>
      <c r="J3" s="23" t="s">
        <v>48</v>
      </c>
    </row>
    <row r="4" spans="1:10" x14ac:dyDescent="0.3">
      <c r="A4" s="17" t="s">
        <v>6</v>
      </c>
      <c r="B4" s="18"/>
      <c r="C4" s="18"/>
      <c r="D4" s="18"/>
      <c r="E4" s="18"/>
      <c r="G4" s="112" t="s">
        <v>54</v>
      </c>
      <c r="H4" s="27" t="s">
        <v>4</v>
      </c>
      <c r="J4" s="139"/>
    </row>
    <row r="5" spans="1:10" x14ac:dyDescent="0.3">
      <c r="A5" s="17" t="s">
        <v>7</v>
      </c>
      <c r="B5" s="18"/>
      <c r="C5" s="18"/>
      <c r="D5" s="18"/>
      <c r="E5" s="18"/>
      <c r="F5" s="18"/>
      <c r="G5" s="18"/>
      <c r="H5" s="18"/>
      <c r="J5" s="141" t="s">
        <v>74</v>
      </c>
    </row>
    <row r="6" spans="1:10" x14ac:dyDescent="0.3">
      <c r="A6" s="17" t="s">
        <v>53</v>
      </c>
      <c r="B6" s="18"/>
      <c r="C6" s="18"/>
      <c r="D6" s="18"/>
      <c r="E6" s="18"/>
      <c r="F6" s="18"/>
      <c r="G6" s="18"/>
      <c r="H6" s="18"/>
      <c r="J6" s="139" t="s">
        <v>75</v>
      </c>
    </row>
    <row r="7" spans="1:10" x14ac:dyDescent="0.3">
      <c r="A7" s="18"/>
      <c r="B7" s="18"/>
      <c r="C7" s="18"/>
      <c r="D7" s="18"/>
      <c r="E7" s="18"/>
      <c r="F7" s="18"/>
      <c r="G7" s="18"/>
      <c r="H7" s="18"/>
      <c r="J7" s="139" t="s">
        <v>76</v>
      </c>
    </row>
    <row r="8" spans="1:10" x14ac:dyDescent="0.3">
      <c r="A8" s="17"/>
      <c r="B8" s="18"/>
      <c r="C8" s="18"/>
      <c r="D8" s="18"/>
      <c r="E8" s="18"/>
      <c r="F8" s="18"/>
      <c r="G8" s="18"/>
      <c r="H8" s="18"/>
      <c r="J8" s="139"/>
    </row>
    <row r="9" spans="1:10" ht="18" customHeight="1" x14ac:dyDescent="0.3">
      <c r="A9" s="36" t="s">
        <v>8</v>
      </c>
      <c r="B9" s="36"/>
      <c r="C9" s="18"/>
      <c r="D9" s="36" t="s">
        <v>55</v>
      </c>
      <c r="E9" s="36"/>
      <c r="F9" s="18"/>
      <c r="G9" s="18"/>
      <c r="H9" s="18"/>
      <c r="J9" s="139" t="s">
        <v>69</v>
      </c>
    </row>
    <row r="10" spans="1:10" x14ac:dyDescent="0.3">
      <c r="A10" s="72" t="s">
        <v>9</v>
      </c>
      <c r="B10" s="73"/>
      <c r="C10" s="73"/>
      <c r="D10" s="72" t="s">
        <v>9</v>
      </c>
      <c r="E10" s="73"/>
      <c r="F10" s="73"/>
      <c r="G10" s="73"/>
      <c r="H10" s="73"/>
      <c r="J10" s="139" t="s">
        <v>70</v>
      </c>
    </row>
    <row r="11" spans="1:10" x14ac:dyDescent="0.3">
      <c r="A11" s="72" t="s">
        <v>0</v>
      </c>
      <c r="B11" s="73"/>
      <c r="C11" s="73"/>
      <c r="D11" s="72" t="s">
        <v>0</v>
      </c>
      <c r="E11" s="73"/>
      <c r="F11" s="73"/>
      <c r="G11" s="73"/>
      <c r="H11" s="73"/>
      <c r="J11" s="139" t="s">
        <v>71</v>
      </c>
    </row>
    <row r="12" spans="1:10" x14ac:dyDescent="0.3">
      <c r="A12" s="72" t="s">
        <v>49</v>
      </c>
      <c r="B12" s="73"/>
      <c r="C12" s="73"/>
      <c r="D12" s="72" t="s">
        <v>49</v>
      </c>
      <c r="E12" s="73"/>
      <c r="F12" s="73"/>
      <c r="G12" s="73"/>
      <c r="H12" s="73"/>
      <c r="J12" s="139"/>
    </row>
    <row r="13" spans="1:10" x14ac:dyDescent="0.3">
      <c r="A13" s="72" t="s">
        <v>5</v>
      </c>
      <c r="B13" s="73"/>
      <c r="C13" s="73"/>
      <c r="D13" s="72" t="s">
        <v>5</v>
      </c>
      <c r="E13" s="73"/>
      <c r="F13" s="73"/>
      <c r="G13" s="73"/>
      <c r="H13" s="73"/>
      <c r="J13" s="142" t="s">
        <v>72</v>
      </c>
    </row>
    <row r="14" spans="1:10" x14ac:dyDescent="0.3">
      <c r="A14" s="72" t="s">
        <v>10</v>
      </c>
      <c r="B14" s="73"/>
      <c r="C14" s="73"/>
      <c r="D14" s="72" t="s">
        <v>10</v>
      </c>
      <c r="E14" s="73"/>
      <c r="F14" s="73"/>
      <c r="G14" s="73"/>
      <c r="H14" s="73"/>
      <c r="J14" s="143" t="s">
        <v>73</v>
      </c>
    </row>
    <row r="15" spans="1:10" x14ac:dyDescent="0.3">
      <c r="A15" s="17"/>
      <c r="B15" s="18"/>
      <c r="C15" s="18"/>
      <c r="D15" s="17"/>
      <c r="E15" s="18"/>
      <c r="F15" s="18"/>
      <c r="G15" s="18"/>
      <c r="H15" s="18"/>
      <c r="J15" s="143" t="s">
        <v>77</v>
      </c>
    </row>
    <row r="16" spans="1:10" ht="18" customHeight="1" x14ac:dyDescent="0.3">
      <c r="A16" s="40" t="s">
        <v>11</v>
      </c>
      <c r="B16" s="38" t="s">
        <v>12</v>
      </c>
      <c r="C16" s="38" t="s">
        <v>13</v>
      </c>
      <c r="D16" s="38" t="s">
        <v>14</v>
      </c>
      <c r="E16" s="38" t="s">
        <v>15</v>
      </c>
      <c r="F16" s="64" t="s">
        <v>16</v>
      </c>
      <c r="G16" s="64"/>
      <c r="H16" s="65"/>
      <c r="J16" s="139"/>
    </row>
    <row r="17" spans="1:10" ht="18" customHeight="1" x14ac:dyDescent="0.3">
      <c r="A17" s="74"/>
      <c r="B17" s="74"/>
      <c r="C17" s="75"/>
      <c r="D17" s="74"/>
      <c r="E17" s="74"/>
      <c r="F17" s="76"/>
      <c r="G17" s="76"/>
      <c r="H17" s="76"/>
      <c r="J17" s="143" t="s">
        <v>58</v>
      </c>
    </row>
    <row r="18" spans="1:10" x14ac:dyDescent="0.3">
      <c r="A18" s="18"/>
      <c r="B18" s="18"/>
      <c r="C18" s="18"/>
      <c r="D18" s="18"/>
      <c r="E18" s="18"/>
      <c r="F18" s="18"/>
      <c r="G18" s="18"/>
      <c r="H18" s="18"/>
      <c r="J18" s="139"/>
    </row>
    <row r="19" spans="1:10" ht="18" customHeight="1" x14ac:dyDescent="0.3">
      <c r="A19" s="37" t="s">
        <v>17</v>
      </c>
      <c r="B19" s="67" t="s">
        <v>18</v>
      </c>
      <c r="C19" s="67"/>
      <c r="D19" s="67"/>
      <c r="E19" s="38" t="s">
        <v>19</v>
      </c>
      <c r="F19" s="38" t="s">
        <v>20</v>
      </c>
      <c r="G19" s="38" t="s">
        <v>31</v>
      </c>
      <c r="H19" s="39" t="s">
        <v>21</v>
      </c>
      <c r="J19" s="139"/>
    </row>
    <row r="20" spans="1:10" x14ac:dyDescent="0.3">
      <c r="A20" s="113" t="str">
        <f>IF(ISERROR(MATCH(B20,PriceList!A:A,0)),"",INDEX(PriceList!B:B,MATCH(B20,PriceList!A:A,0)))</f>
        <v>PC1221</v>
      </c>
      <c r="B20" s="114" t="s">
        <v>42</v>
      </c>
      <c r="C20" s="115"/>
      <c r="D20" s="116"/>
      <c r="E20" s="117">
        <v>15</v>
      </c>
      <c r="F20" s="118">
        <f>IF(ISERROR(MATCH(B20,PriceList!A:A,0)),0,INDEX(PriceList!C:C,MATCH(B20,PriceList!A:A,0)))</f>
        <v>1234</v>
      </c>
      <c r="G20" s="117" t="s">
        <v>79</v>
      </c>
      <c r="H20" s="119">
        <f t="shared" ref="H20:H34" si="0">E20*F20</f>
        <v>18510</v>
      </c>
      <c r="J20" s="143" t="s">
        <v>81</v>
      </c>
    </row>
    <row r="21" spans="1:10" x14ac:dyDescent="0.3">
      <c r="A21" s="120" t="str">
        <f>IF(ISERROR(MATCH(B21,PriceList!A:A,0)),"",INDEX(PriceList!B:B,MATCH(B21,PriceList!A:A,0)))</f>
        <v>PC1221abc</v>
      </c>
      <c r="B21" s="121" t="s">
        <v>43</v>
      </c>
      <c r="C21" s="122"/>
      <c r="D21" s="123"/>
      <c r="E21" s="124">
        <v>1</v>
      </c>
      <c r="F21" s="125">
        <f>IF(ISERROR(MATCH(B21,PriceList!A:A,0)),0,INDEX(PriceList!C:C,MATCH(B21,PriceList!A:A,0)))</f>
        <v>123</v>
      </c>
      <c r="G21" s="124" t="s">
        <v>79</v>
      </c>
      <c r="H21" s="126">
        <f t="shared" si="0"/>
        <v>123</v>
      </c>
      <c r="J21" s="139"/>
    </row>
    <row r="22" spans="1:10" x14ac:dyDescent="0.3">
      <c r="A22" s="120" t="str">
        <f>IF(ISERROR(MATCH(B22,PriceList!A:A,0)),"",INDEX(PriceList!B:B,MATCH(B22,PriceList!A:A,0)))</f>
        <v>PC1221def</v>
      </c>
      <c r="B22" s="121" t="s">
        <v>44</v>
      </c>
      <c r="C22" s="122"/>
      <c r="D22" s="123"/>
      <c r="E22" s="124">
        <v>1</v>
      </c>
      <c r="F22" s="125">
        <f>IF(ISERROR(MATCH(B22,PriceList!A:A,0)),0,INDEX(PriceList!C:C,MATCH(B22,PriceList!A:A,0)))</f>
        <v>87</v>
      </c>
      <c r="G22" s="124" t="s">
        <v>79</v>
      </c>
      <c r="H22" s="126">
        <f t="shared" si="0"/>
        <v>87</v>
      </c>
      <c r="J22" s="139"/>
    </row>
    <row r="23" spans="1:10" x14ac:dyDescent="0.3">
      <c r="A23" s="120" t="str">
        <f>IF(ISERROR(MATCH(B23,PriceList!A:A,0)),"",INDEX(PriceList!B:B,MATCH(B23,PriceList!A:A,0)))</f>
        <v>PC1221gh</v>
      </c>
      <c r="B23" s="121" t="s">
        <v>46</v>
      </c>
      <c r="C23" s="122"/>
      <c r="D23" s="123"/>
      <c r="E23" s="124">
        <v>1</v>
      </c>
      <c r="F23" s="125">
        <f>IF(ISERROR(MATCH(B23,PriceList!A:A,0)),0,INDEX(PriceList!C:C,MATCH(B23,PriceList!A:A,0)))</f>
        <v>467</v>
      </c>
      <c r="G23" s="124" t="s">
        <v>79</v>
      </c>
      <c r="H23" s="126">
        <f t="shared" si="0"/>
        <v>467</v>
      </c>
      <c r="J23" s="139"/>
    </row>
    <row r="24" spans="1:10" x14ac:dyDescent="0.3">
      <c r="A24" s="120" t="str">
        <f>IF(ISERROR(MATCH(B24,PriceList!A:A,0)),"",INDEX(PriceList!B:B,MATCH(B24,PriceList!A:A,0)))</f>
        <v/>
      </c>
      <c r="B24" s="121"/>
      <c r="C24" s="122"/>
      <c r="D24" s="123"/>
      <c r="E24" s="124"/>
      <c r="F24" s="125">
        <f>IF(ISERROR(MATCH(B24,PriceList!A:A,0)),0,INDEX(PriceList!C:C,MATCH(B24,PriceList!A:A,0)))</f>
        <v>0</v>
      </c>
      <c r="G24" s="124"/>
      <c r="H24" s="126">
        <f t="shared" si="0"/>
        <v>0</v>
      </c>
      <c r="J24" s="139"/>
    </row>
    <row r="25" spans="1:10" x14ac:dyDescent="0.3">
      <c r="A25" s="120" t="str">
        <f>IF(ISERROR(MATCH(B25,PriceList!A:A,0)),"",INDEX(PriceList!B:B,MATCH(B25,PriceList!A:A,0)))</f>
        <v/>
      </c>
      <c r="B25" s="121"/>
      <c r="C25" s="122"/>
      <c r="D25" s="123"/>
      <c r="E25" s="124"/>
      <c r="F25" s="125">
        <f>IF(ISERROR(MATCH(B25,PriceList!A:A,0)),0,INDEX(PriceList!C:C,MATCH(B25,PriceList!A:A,0)))</f>
        <v>0</v>
      </c>
      <c r="G25" s="124"/>
      <c r="H25" s="126">
        <f t="shared" si="0"/>
        <v>0</v>
      </c>
      <c r="J25" s="139"/>
    </row>
    <row r="26" spans="1:10" x14ac:dyDescent="0.3">
      <c r="A26" s="120" t="str">
        <f>IF(ISERROR(MATCH(B26,PriceList!A:A,0)),"",INDEX(PriceList!B:B,MATCH(B26,PriceList!A:A,0)))</f>
        <v/>
      </c>
      <c r="B26" s="121"/>
      <c r="C26" s="122"/>
      <c r="D26" s="123"/>
      <c r="E26" s="124"/>
      <c r="F26" s="125">
        <f>IF(ISERROR(MATCH(B26,PriceList!A:A,0)),0,INDEX(PriceList!C:C,MATCH(B26,PriceList!A:A,0)))</f>
        <v>0</v>
      </c>
      <c r="G26" s="124"/>
      <c r="H26" s="126">
        <f t="shared" si="0"/>
        <v>0</v>
      </c>
      <c r="J26" s="139"/>
    </row>
    <row r="27" spans="1:10" x14ac:dyDescent="0.3">
      <c r="A27" s="120" t="str">
        <f>IF(ISERROR(MATCH(B27,PriceList!A:A,0)),"",INDEX(PriceList!B:B,MATCH(B27,PriceList!A:A,0)))</f>
        <v/>
      </c>
      <c r="B27" s="121"/>
      <c r="C27" s="122"/>
      <c r="D27" s="123"/>
      <c r="E27" s="124"/>
      <c r="F27" s="125">
        <f>IF(ISERROR(MATCH(B27,PriceList!A:A,0)),0,INDEX(PriceList!C:C,MATCH(B27,PriceList!A:A,0)))</f>
        <v>0</v>
      </c>
      <c r="G27" s="124"/>
      <c r="H27" s="126">
        <f t="shared" si="0"/>
        <v>0</v>
      </c>
      <c r="J27" s="139"/>
    </row>
    <row r="28" spans="1:10" x14ac:dyDescent="0.3">
      <c r="A28" s="120" t="str">
        <f>IF(ISERROR(MATCH(B28,PriceList!A:A,0)),"",INDEX(PriceList!B:B,MATCH(B28,PriceList!A:A,0)))</f>
        <v/>
      </c>
      <c r="B28" s="121"/>
      <c r="C28" s="122"/>
      <c r="D28" s="123"/>
      <c r="E28" s="124"/>
      <c r="F28" s="125">
        <f>IF(ISERROR(MATCH(B28,PriceList!A:A,0)),0,INDEX(PriceList!C:C,MATCH(B28,PriceList!A:A,0)))</f>
        <v>0</v>
      </c>
      <c r="G28" s="124"/>
      <c r="H28" s="126">
        <f t="shared" si="0"/>
        <v>0</v>
      </c>
      <c r="J28" s="139"/>
    </row>
    <row r="29" spans="1:10" x14ac:dyDescent="0.3">
      <c r="A29" s="120" t="str">
        <f>IF(ISERROR(MATCH(B29,PriceList!A:A,0)),"",INDEX(PriceList!B:B,MATCH(B29,PriceList!A:A,0)))</f>
        <v/>
      </c>
      <c r="B29" s="121"/>
      <c r="C29" s="122"/>
      <c r="D29" s="123"/>
      <c r="E29" s="124"/>
      <c r="F29" s="125">
        <f>IF(ISERROR(MATCH(B29,PriceList!A:A,0)),0,INDEX(PriceList!C:C,MATCH(B29,PriceList!A:A,0)))</f>
        <v>0</v>
      </c>
      <c r="G29" s="124"/>
      <c r="H29" s="126">
        <f t="shared" si="0"/>
        <v>0</v>
      </c>
      <c r="J29" s="139"/>
    </row>
    <row r="30" spans="1:10" x14ac:dyDescent="0.3">
      <c r="A30" s="120" t="str">
        <f>IF(ISERROR(MATCH(B30,PriceList!A:A,0)),"",INDEX(PriceList!B:B,MATCH(B30,PriceList!A:A,0)))</f>
        <v/>
      </c>
      <c r="B30" s="121"/>
      <c r="C30" s="122"/>
      <c r="D30" s="123"/>
      <c r="E30" s="124"/>
      <c r="F30" s="125">
        <f>IF(ISERROR(MATCH(B30,PriceList!A:A,0)),0,INDEX(PriceList!C:C,MATCH(B30,PriceList!A:A,0)))</f>
        <v>0</v>
      </c>
      <c r="G30" s="124"/>
      <c r="H30" s="126">
        <f t="shared" si="0"/>
        <v>0</v>
      </c>
      <c r="J30" s="139"/>
    </row>
    <row r="31" spans="1:10" x14ac:dyDescent="0.3">
      <c r="A31" s="120" t="str">
        <f>IF(ISERROR(MATCH(B31,PriceList!A:A,0)),"",INDEX(PriceList!B:B,MATCH(B31,PriceList!A:A,0)))</f>
        <v/>
      </c>
      <c r="B31" s="121"/>
      <c r="C31" s="122"/>
      <c r="D31" s="123"/>
      <c r="E31" s="124"/>
      <c r="F31" s="125">
        <f>IF(ISERROR(MATCH(B31,PriceList!A:A,0)),0,INDEX(PriceList!C:C,MATCH(B31,PriceList!A:A,0)))</f>
        <v>0</v>
      </c>
      <c r="G31" s="124"/>
      <c r="H31" s="126">
        <f t="shared" si="0"/>
        <v>0</v>
      </c>
      <c r="J31" s="139"/>
    </row>
    <row r="32" spans="1:10" x14ac:dyDescent="0.3">
      <c r="A32" s="120" t="str">
        <f>IF(ISERROR(MATCH(B32,PriceList!A:A,0)),"",INDEX(PriceList!B:B,MATCH(B32,PriceList!A:A,0)))</f>
        <v/>
      </c>
      <c r="B32" s="121"/>
      <c r="C32" s="122"/>
      <c r="D32" s="123"/>
      <c r="E32" s="124"/>
      <c r="F32" s="125">
        <f>IF(ISERROR(MATCH(B32,PriceList!A:A,0)),0,INDEX(PriceList!C:C,MATCH(B32,PriceList!A:A,0)))</f>
        <v>0</v>
      </c>
      <c r="G32" s="124"/>
      <c r="H32" s="126">
        <f t="shared" si="0"/>
        <v>0</v>
      </c>
      <c r="J32" s="139"/>
    </row>
    <row r="33" spans="1:10" x14ac:dyDescent="0.3">
      <c r="A33" s="120" t="str">
        <f>IF(ISERROR(MATCH(B33,PriceList!A:A,0)),"",INDEX(PriceList!B:B,MATCH(B33,PriceList!A:A,0)))</f>
        <v/>
      </c>
      <c r="B33" s="121"/>
      <c r="C33" s="122"/>
      <c r="D33" s="123"/>
      <c r="E33" s="124"/>
      <c r="F33" s="125">
        <f>IF(ISERROR(MATCH(B33,PriceList!A:A,0)),0,INDEX(PriceList!C:C,MATCH(B33,PriceList!A:A,0)))</f>
        <v>0</v>
      </c>
      <c r="G33" s="124"/>
      <c r="H33" s="126">
        <f t="shared" si="0"/>
        <v>0</v>
      </c>
      <c r="J33" s="139"/>
    </row>
    <row r="34" spans="1:10" x14ac:dyDescent="0.3">
      <c r="A34" s="127" t="str">
        <f>IF(ISERROR(MATCH(B34,PriceList!A:A,0)),"",INDEX(PriceList!B:B,MATCH(B34,PriceList!A:A,0)))</f>
        <v/>
      </c>
      <c r="B34" s="128"/>
      <c r="C34" s="129"/>
      <c r="D34" s="130"/>
      <c r="E34" s="131"/>
      <c r="F34" s="132">
        <f>IF(ISERROR(MATCH(B34,PriceList!A:A,0)),0,INDEX(PriceList!C:C,MATCH(B34,PriceList!A:A,0)))</f>
        <v>0</v>
      </c>
      <c r="G34" s="131"/>
      <c r="H34" s="133">
        <f t="shared" si="0"/>
        <v>0</v>
      </c>
      <c r="J34" s="139"/>
    </row>
    <row r="35" spans="1:10" ht="18" customHeight="1" x14ac:dyDescent="0.3">
      <c r="A35" s="71"/>
      <c r="B35" s="71"/>
      <c r="C35" s="71"/>
      <c r="D35" s="71"/>
      <c r="E35" s="16" t="s">
        <v>26</v>
      </c>
      <c r="F35" s="13" t="s">
        <v>27</v>
      </c>
      <c r="G35" s="13"/>
      <c r="H35" s="44">
        <f>SUM(H20:H34)</f>
        <v>19187</v>
      </c>
      <c r="J35" s="139"/>
    </row>
    <row r="36" spans="1:10" ht="18" customHeight="1" x14ac:dyDescent="0.3">
      <c r="A36" s="98" t="s">
        <v>28</v>
      </c>
      <c r="B36" s="99"/>
      <c r="C36" s="99"/>
      <c r="D36" s="100"/>
      <c r="E36" s="47"/>
      <c r="F36" s="10" t="s">
        <v>78</v>
      </c>
      <c r="G36" s="10"/>
      <c r="H36" s="35">
        <f>SUMIF(G20:G34,"=x",H20:H34)</f>
        <v>19187</v>
      </c>
      <c r="J36" s="139" t="s">
        <v>80</v>
      </c>
    </row>
    <row r="37" spans="1:10" ht="18" customHeight="1" x14ac:dyDescent="0.3">
      <c r="A37" s="101" t="s">
        <v>30</v>
      </c>
      <c r="B37" s="102"/>
      <c r="C37" s="102"/>
      <c r="D37" s="103"/>
      <c r="F37" s="10" t="s">
        <v>29</v>
      </c>
      <c r="G37" s="10"/>
      <c r="H37" s="12">
        <v>6.8750000000000006E-2</v>
      </c>
      <c r="J37" s="139" t="s">
        <v>57</v>
      </c>
    </row>
    <row r="38" spans="1:10" ht="18" customHeight="1" x14ac:dyDescent="0.3">
      <c r="A38" s="104" t="s">
        <v>32</v>
      </c>
      <c r="B38" s="105"/>
      <c r="C38" s="105"/>
      <c r="D38" s="106"/>
      <c r="F38" s="10" t="s">
        <v>31</v>
      </c>
      <c r="G38" s="10"/>
      <c r="H38" s="45">
        <f>H37*H36</f>
        <v>1319.10625</v>
      </c>
      <c r="J38" s="139"/>
    </row>
    <row r="39" spans="1:10" ht="18" customHeight="1" x14ac:dyDescent="0.3">
      <c r="A39" s="104"/>
      <c r="B39" s="105"/>
      <c r="C39" s="105"/>
      <c r="D39" s="106"/>
      <c r="F39" s="10" t="s">
        <v>33</v>
      </c>
      <c r="G39" s="10"/>
      <c r="H39" s="32">
        <v>0</v>
      </c>
      <c r="J39" s="139"/>
    </row>
    <row r="40" spans="1:10" ht="18" customHeight="1" thickBot="1" x14ac:dyDescent="0.35">
      <c r="A40" s="104"/>
      <c r="B40" s="105"/>
      <c r="C40" s="105"/>
      <c r="D40" s="106"/>
      <c r="F40" s="14" t="s">
        <v>34</v>
      </c>
      <c r="G40" s="14"/>
      <c r="H40" s="33">
        <v>0</v>
      </c>
      <c r="J40" s="139" t="s">
        <v>56</v>
      </c>
    </row>
    <row r="41" spans="1:10" ht="18" customHeight="1" thickTop="1" x14ac:dyDescent="0.3">
      <c r="A41" s="107"/>
      <c r="B41" s="108"/>
      <c r="C41" s="108"/>
      <c r="D41" s="109"/>
      <c r="F41" s="135" t="s">
        <v>21</v>
      </c>
      <c r="G41" s="15"/>
      <c r="H41" s="25">
        <f>H35+H38+H40+H39</f>
        <v>20506.106250000001</v>
      </c>
      <c r="J41" s="139" t="s">
        <v>59</v>
      </c>
    </row>
    <row r="42" spans="1:10" ht="18" customHeight="1" x14ac:dyDescent="0.3">
      <c r="F42" s="17"/>
      <c r="G42" s="17"/>
      <c r="H42" s="48" t="str">
        <f>IF($H$1="Receipt","Paid in full. Thank you!","")</f>
        <v/>
      </c>
      <c r="J42" s="143" t="s">
        <v>87</v>
      </c>
    </row>
    <row r="43" spans="1:10" x14ac:dyDescent="0.3">
      <c r="F43" s="68" t="str">
        <f>IF($H$1="invoice","Make all checks payable to","")</f>
        <v>Make all checks payable to</v>
      </c>
      <c r="G43" s="68"/>
      <c r="H43" s="68"/>
      <c r="J43" s="143" t="s">
        <v>88</v>
      </c>
    </row>
    <row r="44" spans="1:10" x14ac:dyDescent="0.3">
      <c r="F44" s="69" t="str">
        <f>IF($H$1="invoice","[Your Company Name]","")</f>
        <v>[Your Company Name]</v>
      </c>
      <c r="G44" s="69"/>
      <c r="H44" s="69"/>
      <c r="J44" s="139"/>
    </row>
    <row r="45" spans="1:10" x14ac:dyDescent="0.3">
      <c r="F45" s="10"/>
      <c r="G45" s="10"/>
      <c r="H45" s="10"/>
      <c r="J45" s="139"/>
    </row>
    <row r="46" spans="1:10" x14ac:dyDescent="0.3">
      <c r="A46" s="70" t="s">
        <v>35</v>
      </c>
      <c r="B46" s="70"/>
      <c r="C46" s="70"/>
      <c r="D46" s="70"/>
      <c r="E46" s="70"/>
      <c r="F46" s="70"/>
      <c r="G46" s="70"/>
      <c r="H46" s="70"/>
      <c r="J46" s="139"/>
    </row>
    <row r="47" spans="1:10" x14ac:dyDescent="0.3">
      <c r="A47" s="70" t="s">
        <v>36</v>
      </c>
      <c r="B47" s="70"/>
      <c r="C47" s="70"/>
      <c r="D47" s="70"/>
      <c r="E47" s="70"/>
      <c r="F47" s="70"/>
      <c r="G47" s="70"/>
      <c r="H47" s="70"/>
      <c r="J47" s="139"/>
    </row>
    <row r="48" spans="1:10" ht="18" x14ac:dyDescent="0.35">
      <c r="A48" s="134" t="s">
        <v>37</v>
      </c>
      <c r="B48" s="134"/>
      <c r="C48" s="134"/>
      <c r="D48" s="134"/>
      <c r="E48" s="134"/>
      <c r="F48" s="134"/>
      <c r="G48" s="134"/>
      <c r="H48" s="134"/>
      <c r="J48" s="139"/>
    </row>
    <row r="49" spans="10:10" x14ac:dyDescent="0.3">
      <c r="J49" s="144"/>
    </row>
    <row r="50" spans="10:10" x14ac:dyDescent="0.3">
      <c r="J50" s="144"/>
    </row>
    <row r="51" spans="10:10" x14ac:dyDescent="0.3">
      <c r="J51" s="144"/>
    </row>
    <row r="52" spans="10:10" x14ac:dyDescent="0.3">
      <c r="J52" s="144"/>
    </row>
    <row r="53" spans="10:10" x14ac:dyDescent="0.3">
      <c r="J53" s="144"/>
    </row>
    <row r="54" spans="10:10" x14ac:dyDescent="0.3">
      <c r="J54" s="144"/>
    </row>
  </sheetData>
  <mergeCells count="30">
    <mergeCell ref="F16:H16"/>
    <mergeCell ref="F17:H17"/>
    <mergeCell ref="B27:D27"/>
    <mergeCell ref="B28:D28"/>
    <mergeCell ref="B33:D33"/>
    <mergeCell ref="B29:D29"/>
    <mergeCell ref="B30:D30"/>
    <mergeCell ref="B25:D25"/>
    <mergeCell ref="B26:D26"/>
    <mergeCell ref="A35:D35"/>
    <mergeCell ref="B19:D19"/>
    <mergeCell ref="B20:D20"/>
    <mergeCell ref="B21:D21"/>
    <mergeCell ref="B22:D22"/>
    <mergeCell ref="B23:D23"/>
    <mergeCell ref="B24:D24"/>
    <mergeCell ref="B31:D31"/>
    <mergeCell ref="B32:D32"/>
    <mergeCell ref="B34:D34"/>
    <mergeCell ref="A48:H48"/>
    <mergeCell ref="A46:H46"/>
    <mergeCell ref="A47:H47"/>
    <mergeCell ref="A36:D36"/>
    <mergeCell ref="F43:H43"/>
    <mergeCell ref="F44:H44"/>
    <mergeCell ref="A38:D38"/>
    <mergeCell ref="A40:D40"/>
    <mergeCell ref="A41:D41"/>
    <mergeCell ref="A37:D37"/>
    <mergeCell ref="A39:D39"/>
  </mergeCells>
  <phoneticPr fontId="2" type="noConversion"/>
  <dataValidations count="2">
    <dataValidation type="list" allowBlank="1" showInputMessage="1" showErrorMessage="1" sqref="B20:D34" xr:uid="{00000000-0002-0000-0100-000000000000}">
      <formula1>items</formula1>
    </dataValidation>
    <dataValidation type="list" allowBlank="1" showInputMessage="1" showErrorMessage="1" sqref="H1" xr:uid="{3908D8DF-8BFF-41AA-A669-63CD43A45C18}">
      <formula1>"INVOICE,RECEIPT"</formula1>
    </dataValidation>
  </dataValidations>
  <hyperlinks>
    <hyperlink ref="J3" r:id="rId1" display="Sales Invoice" xr:uid="{00000000-0004-0000-0100-000000000000}"/>
  </hyperlinks>
  <printOptions horizontalCentered="1"/>
  <pageMargins left="0.5" right="0.5" top="0.5" bottom="0.5" header="0.3" footer="0.3"/>
  <pageSetup fitToHeight="0" orientation="portrait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1"/>
  <sheetViews>
    <sheetView showGridLines="0" workbookViewId="0"/>
  </sheetViews>
  <sheetFormatPr defaultRowHeight="15" x14ac:dyDescent="0.3"/>
  <cols>
    <col min="1" max="1" width="44" customWidth="1"/>
    <col min="2" max="2" width="16.42578125" customWidth="1"/>
    <col min="3" max="3" width="15.5703125" style="3" customWidth="1"/>
    <col min="5" max="5" width="49.42578125" customWidth="1"/>
  </cols>
  <sheetData>
    <row r="1" spans="1:5" ht="19.5" customHeight="1" x14ac:dyDescent="0.3">
      <c r="A1" s="41" t="s">
        <v>39</v>
      </c>
      <c r="B1" s="42" t="s">
        <v>17</v>
      </c>
      <c r="C1" s="43" t="s">
        <v>20</v>
      </c>
      <c r="E1" s="138" t="s">
        <v>68</v>
      </c>
    </row>
    <row r="2" spans="1:5" x14ac:dyDescent="0.3">
      <c r="A2" s="136"/>
      <c r="B2" s="136"/>
      <c r="C2" s="137"/>
      <c r="E2" s="139"/>
    </row>
    <row r="3" spans="1:5" x14ac:dyDescent="0.3">
      <c r="A3" s="7" t="s">
        <v>42</v>
      </c>
      <c r="B3" s="8" t="s">
        <v>40</v>
      </c>
      <c r="C3" s="9">
        <v>1234</v>
      </c>
      <c r="E3" s="139" t="s">
        <v>60</v>
      </c>
    </row>
    <row r="4" spans="1:5" x14ac:dyDescent="0.3">
      <c r="A4" s="5" t="s">
        <v>43</v>
      </c>
      <c r="B4" s="5" t="s">
        <v>41</v>
      </c>
      <c r="C4" s="6">
        <v>123</v>
      </c>
      <c r="E4" s="139" t="s">
        <v>61</v>
      </c>
    </row>
    <row r="5" spans="1:5" x14ac:dyDescent="0.3">
      <c r="A5" s="5" t="s">
        <v>44</v>
      </c>
      <c r="B5" s="5" t="s">
        <v>45</v>
      </c>
      <c r="C5" s="6">
        <v>87</v>
      </c>
      <c r="E5" s="139" t="s">
        <v>62</v>
      </c>
    </row>
    <row r="6" spans="1:5" x14ac:dyDescent="0.3">
      <c r="A6" s="5" t="s">
        <v>46</v>
      </c>
      <c r="B6" s="5" t="s">
        <v>47</v>
      </c>
      <c r="C6" s="6">
        <v>467</v>
      </c>
      <c r="E6" s="139" t="s">
        <v>63</v>
      </c>
    </row>
    <row r="7" spans="1:5" x14ac:dyDescent="0.3">
      <c r="A7" s="5"/>
      <c r="B7" s="5"/>
      <c r="C7" s="6"/>
      <c r="E7" s="139" t="s">
        <v>64</v>
      </c>
    </row>
    <row r="8" spans="1:5" x14ac:dyDescent="0.3">
      <c r="A8" s="5"/>
      <c r="B8" s="5"/>
      <c r="C8" s="6"/>
      <c r="E8" s="139" t="s">
        <v>65</v>
      </c>
    </row>
    <row r="9" spans="1:5" x14ac:dyDescent="0.3">
      <c r="A9" s="5"/>
      <c r="B9" s="5"/>
      <c r="C9" s="6"/>
      <c r="E9" s="139" t="s">
        <v>66</v>
      </c>
    </row>
    <row r="10" spans="1:5" x14ac:dyDescent="0.3">
      <c r="A10" s="5"/>
      <c r="B10" s="5"/>
      <c r="C10" s="6"/>
      <c r="E10" s="139" t="s">
        <v>67</v>
      </c>
    </row>
    <row r="11" spans="1:5" x14ac:dyDescent="0.3">
      <c r="A11" s="5"/>
      <c r="B11" s="5"/>
      <c r="C11" s="6"/>
      <c r="E11" s="139"/>
    </row>
    <row r="12" spans="1:5" x14ac:dyDescent="0.3">
      <c r="A12" s="5"/>
      <c r="B12" s="5"/>
      <c r="C12" s="6"/>
      <c r="E12" s="139"/>
    </row>
    <row r="13" spans="1:5" x14ac:dyDescent="0.3">
      <c r="A13" s="5"/>
      <c r="B13" s="5"/>
      <c r="C13" s="6"/>
      <c r="E13" s="139"/>
    </row>
    <row r="14" spans="1:5" x14ac:dyDescent="0.3">
      <c r="A14" s="5"/>
      <c r="B14" s="5"/>
      <c r="C14" s="6"/>
      <c r="E14" s="140"/>
    </row>
    <row r="15" spans="1:5" x14ac:dyDescent="0.3">
      <c r="A15" s="5"/>
      <c r="B15" s="5"/>
      <c r="C15" s="6"/>
      <c r="E15" s="140"/>
    </row>
    <row r="16" spans="1:5" x14ac:dyDescent="0.3">
      <c r="A16" s="5"/>
      <c r="B16" s="5"/>
      <c r="C16" s="6"/>
      <c r="E16" s="140"/>
    </row>
    <row r="17" spans="1:5" x14ac:dyDescent="0.3">
      <c r="A17" s="5"/>
      <c r="B17" s="5"/>
      <c r="C17" s="6"/>
      <c r="E17" s="140"/>
    </row>
    <row r="18" spans="1:5" x14ac:dyDescent="0.3">
      <c r="A18" s="5"/>
      <c r="B18" s="5"/>
      <c r="C18" s="6"/>
      <c r="E18" s="140"/>
    </row>
    <row r="19" spans="1:5" x14ac:dyDescent="0.3">
      <c r="A19" s="5"/>
      <c r="B19" s="5"/>
      <c r="C19" s="6"/>
      <c r="E19" s="140"/>
    </row>
    <row r="20" spans="1:5" x14ac:dyDescent="0.3">
      <c r="A20" s="5"/>
      <c r="B20" s="5"/>
      <c r="C20" s="6"/>
      <c r="E20" s="140"/>
    </row>
    <row r="21" spans="1:5" x14ac:dyDescent="0.3">
      <c r="A21" s="5"/>
      <c r="B21" s="5"/>
      <c r="C21" s="6"/>
      <c r="E21" s="140"/>
    </row>
    <row r="22" spans="1:5" x14ac:dyDescent="0.3">
      <c r="A22" s="5"/>
      <c r="B22" s="5"/>
      <c r="C22" s="6"/>
      <c r="E22" s="140"/>
    </row>
    <row r="23" spans="1:5" x14ac:dyDescent="0.3">
      <c r="A23" s="5"/>
      <c r="B23" s="5"/>
      <c r="C23" s="6"/>
      <c r="E23" s="140"/>
    </row>
    <row r="24" spans="1:5" x14ac:dyDescent="0.3">
      <c r="A24" s="5"/>
      <c r="B24" s="5"/>
      <c r="C24" s="6"/>
      <c r="E24" s="140"/>
    </row>
    <row r="25" spans="1:5" x14ac:dyDescent="0.3">
      <c r="A25" s="5"/>
      <c r="B25" s="5"/>
      <c r="C25" s="6"/>
      <c r="E25" s="140"/>
    </row>
    <row r="26" spans="1:5" x14ac:dyDescent="0.3">
      <c r="A26" s="5"/>
      <c r="B26" s="5"/>
      <c r="C26" s="6"/>
      <c r="E26" s="140"/>
    </row>
    <row r="27" spans="1:5" x14ac:dyDescent="0.3">
      <c r="A27" s="5"/>
      <c r="B27" s="5"/>
      <c r="C27" s="6"/>
      <c r="E27" s="140"/>
    </row>
    <row r="28" spans="1:5" x14ac:dyDescent="0.3">
      <c r="A28" s="5"/>
      <c r="B28" s="5"/>
      <c r="C28" s="6"/>
    </row>
    <row r="29" spans="1:5" x14ac:dyDescent="0.3">
      <c r="A29" s="5"/>
      <c r="B29" s="5"/>
      <c r="C29" s="6"/>
    </row>
    <row r="30" spans="1:5" x14ac:dyDescent="0.3">
      <c r="A30" s="5"/>
      <c r="B30" s="5"/>
      <c r="C30" s="6"/>
    </row>
    <row r="31" spans="1:5" x14ac:dyDescent="0.3">
      <c r="A31" s="5"/>
      <c r="B31" s="5"/>
      <c r="C31" s="6"/>
    </row>
    <row r="32" spans="1:5" x14ac:dyDescent="0.3">
      <c r="A32" s="5"/>
      <c r="B32" s="5"/>
      <c r="C32" s="6"/>
    </row>
    <row r="33" spans="1:3" x14ac:dyDescent="0.3">
      <c r="A33" s="5"/>
      <c r="B33" s="5"/>
      <c r="C33" s="6"/>
    </row>
    <row r="34" spans="1:3" x14ac:dyDescent="0.3">
      <c r="A34" s="5"/>
      <c r="B34" s="5"/>
      <c r="C34" s="6"/>
    </row>
    <row r="35" spans="1:3" x14ac:dyDescent="0.3">
      <c r="A35" s="5"/>
      <c r="B35" s="5"/>
      <c r="C35" s="6"/>
    </row>
    <row r="36" spans="1:3" x14ac:dyDescent="0.3">
      <c r="A36" s="5"/>
      <c r="B36" s="5"/>
      <c r="C36" s="6"/>
    </row>
    <row r="37" spans="1:3" x14ac:dyDescent="0.3">
      <c r="A37" s="5"/>
      <c r="B37" s="5"/>
      <c r="C37" s="6"/>
    </row>
    <row r="38" spans="1:3" x14ac:dyDescent="0.3">
      <c r="A38" s="5"/>
      <c r="B38" s="5"/>
      <c r="C38" s="6"/>
    </row>
    <row r="39" spans="1:3" x14ac:dyDescent="0.3">
      <c r="A39" s="5"/>
      <c r="B39" s="5"/>
      <c r="C39" s="6"/>
    </row>
    <row r="40" spans="1:3" x14ac:dyDescent="0.3">
      <c r="A40" s="5"/>
      <c r="B40" s="5"/>
      <c r="C40" s="6"/>
    </row>
    <row r="41" spans="1:3" x14ac:dyDescent="0.3">
      <c r="A41" s="5"/>
      <c r="B41" s="5"/>
      <c r="C41" s="6"/>
    </row>
  </sheetData>
  <phoneticPr fontId="28" type="noConversion"/>
  <pageMargins left="0.75" right="0.75" top="1" bottom="1" header="0.5" footer="0.5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1C4F0A-F13E-42B5-87C8-165722024047}">
  <dimension ref="A1:C19"/>
  <sheetViews>
    <sheetView showGridLines="0" workbookViewId="0"/>
  </sheetViews>
  <sheetFormatPr defaultRowHeight="16.5" x14ac:dyDescent="0.3"/>
  <cols>
    <col min="1" max="1" width="2.85546875" style="63" customWidth="1"/>
    <col min="2" max="2" width="71.5703125" style="63" customWidth="1"/>
    <col min="3" max="3" width="22.28515625" style="52" customWidth="1"/>
    <col min="4" max="16384" width="9.140625" style="52"/>
  </cols>
  <sheetData>
    <row r="1" spans="1:3" ht="32.1" customHeight="1" x14ac:dyDescent="0.3">
      <c r="A1" s="49"/>
      <c r="B1" s="50" t="s">
        <v>48</v>
      </c>
      <c r="C1" s="51"/>
    </row>
    <row r="2" spans="1:3" x14ac:dyDescent="0.3">
      <c r="A2" s="53"/>
      <c r="B2" s="54"/>
      <c r="C2" s="55"/>
    </row>
    <row r="3" spans="1:3" x14ac:dyDescent="0.3">
      <c r="A3" s="53"/>
      <c r="B3" s="56" t="s">
        <v>50</v>
      </c>
      <c r="C3" s="55"/>
    </row>
    <row r="4" spans="1:3" x14ac:dyDescent="0.3">
      <c r="A4" s="53"/>
      <c r="B4" s="57" t="s">
        <v>82</v>
      </c>
      <c r="C4" s="55"/>
    </row>
    <row r="5" spans="1:3" x14ac:dyDescent="0.3">
      <c r="A5" s="53"/>
      <c r="B5" s="58"/>
      <c r="C5" s="55"/>
    </row>
    <row r="6" spans="1:3" x14ac:dyDescent="0.3">
      <c r="A6" s="53"/>
      <c r="B6" s="59" t="s">
        <v>86</v>
      </c>
      <c r="C6" s="55"/>
    </row>
    <row r="7" spans="1:3" x14ac:dyDescent="0.3">
      <c r="A7" s="53"/>
      <c r="B7" s="58"/>
      <c r="C7" s="55"/>
    </row>
    <row r="8" spans="1:3" ht="31.5" x14ac:dyDescent="0.3">
      <c r="A8" s="53"/>
      <c r="B8" s="58" t="s">
        <v>85</v>
      </c>
      <c r="C8" s="55"/>
    </row>
    <row r="9" spans="1:3" x14ac:dyDescent="0.3">
      <c r="A9" s="53"/>
      <c r="B9" s="58"/>
      <c r="C9" s="55"/>
    </row>
    <row r="10" spans="1:3" ht="31.5" x14ac:dyDescent="0.3">
      <c r="A10" s="53"/>
      <c r="B10" s="58" t="s">
        <v>51</v>
      </c>
      <c r="C10" s="55"/>
    </row>
    <row r="11" spans="1:3" x14ac:dyDescent="0.3">
      <c r="A11" s="53"/>
      <c r="B11" s="58"/>
      <c r="C11" s="55"/>
    </row>
    <row r="12" spans="1:3" ht="31.5" x14ac:dyDescent="0.3">
      <c r="A12" s="53"/>
      <c r="B12" s="58" t="s">
        <v>52</v>
      </c>
      <c r="C12" s="55"/>
    </row>
    <row r="13" spans="1:3" x14ac:dyDescent="0.3">
      <c r="A13" s="53"/>
      <c r="B13" s="58"/>
      <c r="C13" s="55"/>
    </row>
    <row r="14" spans="1:3" x14ac:dyDescent="0.3">
      <c r="A14" s="53"/>
      <c r="B14" s="59" t="s">
        <v>89</v>
      </c>
      <c r="C14" s="55"/>
    </row>
    <row r="15" spans="1:3" x14ac:dyDescent="0.3">
      <c r="A15" s="53"/>
      <c r="B15" s="60" t="s">
        <v>83</v>
      </c>
      <c r="C15" s="55"/>
    </row>
    <row r="16" spans="1:3" x14ac:dyDescent="0.3">
      <c r="A16" s="53"/>
      <c r="B16" s="61"/>
      <c r="C16" s="55"/>
    </row>
    <row r="17" spans="1:3" x14ac:dyDescent="0.3">
      <c r="A17" s="53"/>
      <c r="B17" s="62" t="s">
        <v>84</v>
      </c>
      <c r="C17" s="55"/>
    </row>
    <row r="18" spans="1:3" x14ac:dyDescent="0.3">
      <c r="A18" s="53"/>
      <c r="B18" s="53"/>
      <c r="C18" s="55"/>
    </row>
    <row r="19" spans="1:3" x14ac:dyDescent="0.3">
      <c r="A19" s="53"/>
      <c r="B19" s="53"/>
      <c r="C19" s="55"/>
    </row>
  </sheetData>
  <hyperlinks>
    <hyperlink ref="B15" r:id="rId1" xr:uid="{B83ACCAA-1FAF-49FE-A300-3BF6B85F4519}"/>
    <hyperlink ref="B4" r:id="rId2" xr:uid="{A721A8B3-A7ED-4D63-BEDA-02900DA8FCD5}"/>
  </hyperlinks>
  <pageMargins left="0.7" right="0.7" top="0.75" bottom="0.75" header="0.3" footer="0.3"/>
  <pageSetup orientation="portrait" r:id="rId3"/>
  <drawing r:id="rId4"/>
  <picture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SalesInvoice</vt:lpstr>
      <vt:lpstr>InvoiceWithPriceList</vt:lpstr>
      <vt:lpstr>PriceList</vt:lpstr>
      <vt:lpstr>©</vt:lpstr>
      <vt:lpstr>InvoiceWithPriceList!Print_Area</vt:lpstr>
      <vt:lpstr>SalesInvoice!Print_Area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Sales Invoice Template</dc:title>
  <dc:creator>Vertex42.com</dc:creator>
  <dc:description>(c) 2008-2025 Vertex42 LLC. All Rights Reserved.</dc:description>
  <cp:lastModifiedBy>Vertex42.com</cp:lastModifiedBy>
  <cp:lastPrinted>2014-12-27T15:30:51Z</cp:lastPrinted>
  <dcterms:created xsi:type="dcterms:W3CDTF">2009-04-10T15:20:03Z</dcterms:created>
  <dcterms:modified xsi:type="dcterms:W3CDTF">2025-04-12T18:37:21Z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2008-2025 Vertex42 LLC</vt:lpwstr>
  </property>
  <property fmtid="{D5CDD505-2E9C-101B-9397-08002B2CF9AE}" pid="3" name="Source">
    <vt:lpwstr>https://www.vertex42.com/ExcelTemplates/sales-invoice-template.html</vt:lpwstr>
  </property>
  <property fmtid="{D5CDD505-2E9C-101B-9397-08002B2CF9AE}" pid="4" name="Version">
    <vt:lpwstr>1.3.2</vt:lpwstr>
  </property>
</Properties>
</file>